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firstSheet="3" activeTab="8"/>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販売 店舗管理_Ｌ3）" sheetId="6" r:id="rId6"/>
    <sheet name="OJTｺﾐｭﾆｹｰｼｮﾝｼｰﾄ  (①共通）" sheetId="7" r:id="rId7"/>
    <sheet name="OJTｺﾐｭﾆｹｰｼｮﾝｼｰﾄ  (②選択能力ユニット）" sheetId="8" r:id="rId8"/>
    <sheet name="OJTｺﾐｭﾆｹｰｼｮﾝｼｰﾄ  (アパレル販売_全体版）" sheetId="9" r:id="rId9"/>
  </sheets>
  <definedNames>
    <definedName name="_xlnm.Print_Area" localSheetId="3">'【記入例】OJTｺﾐｭﾆｹｰｼｮﾝｼｰﾄ'!$A$1:$AO$38</definedName>
    <definedName name="_xlnm.Print_Area" localSheetId="1">'【記入例】入力シート_基本情報'!$A$1:$AH$18</definedName>
    <definedName name="_xlnm.Print_Area" localSheetId="6">'OJTｺﾐｭﾆｹｰｼｮﾝｼｰﾄ  (①共通）'!$A$1:$AO$40</definedName>
    <definedName name="_xlnm.Print_Area" localSheetId="7">'OJTｺﾐｭﾆｹｰｼｮﾝｼｰﾄ  (②選択能力ユニット）'!$A$1:$AP$40</definedName>
    <definedName name="_xlnm.Print_Area" localSheetId="8">'OJTｺﾐｭﾆｹｰｼｮﾝｼｰﾄ  (アパレル販売_全体版）'!$A$1:$Z$80</definedName>
    <definedName name="_xlnm.Print_Area" localSheetId="0">'OJTコミュニケーションシートの目的とシート各部の説明'!$A$1:$X$212</definedName>
    <definedName name="_xlnm.Print_Area" localSheetId="5">'入力シート（アパレル販売 店舗管理_Ｌ3）'!$A$1:$M$91</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'入力シート（アパレル販売 店舗管理_Ｌ3）'!$39:$40</definedName>
  </definedNames>
  <calcPr fullCalcOnLoad="1" refMode="R1C1"/>
</workbook>
</file>

<file path=xl/sharedStrings.xml><?xml version="1.0" encoding="utf-8"?>
<sst xmlns="http://schemas.openxmlformats.org/spreadsheetml/2006/main" count="682" uniqueCount="298">
  <si>
    <t>上司
評価</t>
  </si>
  <si>
    <t>自己
評価</t>
  </si>
  <si>
    <t>本人所属</t>
  </si>
  <si>
    <t>本人氏名</t>
  </si>
  <si>
    <t>印</t>
  </si>
  <si>
    <t>職種・職務</t>
  </si>
  <si>
    <t>レベル</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</si>
  <si>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</si>
  <si>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</si>
  <si>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</si>
  <si>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</si>
  <si>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</si>
  <si>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</si>
  <si>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</si>
  <si>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</si>
  <si>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</si>
  <si>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</si>
  <si>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</si>
  <si>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</si>
  <si>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</si>
  <si>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</si>
  <si>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</si>
  <si>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</si>
  <si>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</si>
  <si>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</si>
  <si>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</si>
  <si>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スキルレベルチェックグラフ
（①共通）</t>
  </si>
  <si>
    <t>レベル</t>
  </si>
  <si>
    <t>能力ユニット</t>
  </si>
  <si>
    <t>能力細目</t>
  </si>
  <si>
    <t>■ OJTコミュニケーションシート ■</t>
  </si>
  <si>
    <t>■ OJTコミュニケーションシート ■</t>
  </si>
  <si>
    <t>■ 基本情報入力 ■</t>
  </si>
  <si>
    <t>レベル</t>
  </si>
  <si>
    <t>B上司</t>
  </si>
  <si>
    <t>～</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</si>
  <si>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</si>
  <si>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</si>
  <si>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</si>
  <si>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</si>
  <si>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</si>
  <si>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</si>
  <si>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</si>
  <si>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</si>
  <si>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</si>
  <si>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t>スキルレベルチェックグラフ
（②選択能力ユニット）</t>
  </si>
  <si>
    <t>スキルレベルチェックグラフ
（②選択能力）</t>
  </si>
  <si>
    <t>2.コミュニケーションと協働</t>
  </si>
  <si>
    <t>3.企業倫理とコンプライアンス</t>
  </si>
  <si>
    <t>5.予算策定とコストのマネジメント</t>
  </si>
  <si>
    <t>6.組織と人のマネジメント</t>
  </si>
  <si>
    <t>○○本部　△部</t>
  </si>
  <si>
    <t>Ⅰ．共通能力ユニット</t>
  </si>
  <si>
    <t>Ⅱ．選択能力ユニット</t>
  </si>
  <si>
    <t>Aさん</t>
  </si>
  <si>
    <t>レベル</t>
  </si>
  <si>
    <t>～</t>
  </si>
  <si>
    <t>レベル２</t>
  </si>
  <si>
    <t>常に国内・海外のファッション事情に関する情報を収集し、日常でもファッションに関連する事柄を意識している。</t>
  </si>
  <si>
    <t>ファッション以外でも、感性を高めるものに触れたり、普段の生活で得た感動を他者にどのように伝えるかを考え、実行に移している。</t>
  </si>
  <si>
    <t>あらゆる機会を利用して消費者のライフスタイルの変化を感じ取ることを心がけ、衣食住の生活全般にわたって、生活者の視点からの個性表現のあり方について、考えている。</t>
  </si>
  <si>
    <t>①関係者の調整、意思疎通</t>
  </si>
  <si>
    <t>②人的ネットワークの構築・強化</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</si>
  <si>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</si>
  <si>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</si>
  <si>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</si>
  <si>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</si>
  <si>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</si>
  <si>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</si>
  <si>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</si>
  <si>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①創造性の涵養</t>
  </si>
  <si>
    <t>②生活者の視点</t>
  </si>
  <si>
    <t>①諸ルール・法令の内容の把握</t>
  </si>
  <si>
    <t>②法令・ルールの遵守</t>
  </si>
  <si>
    <t>③法令遵守に向けたマネジメントの推進</t>
  </si>
  <si>
    <t>4.戦略及び目標の設定とプロセス・成果のマネジメント</t>
  </si>
  <si>
    <t>①組織戦略・組織目標の策定</t>
  </si>
  <si>
    <t>②プロセス管理の推進</t>
  </si>
  <si>
    <t>③成果の検証</t>
  </si>
  <si>
    <t>①予算の策定</t>
  </si>
  <si>
    <t>②コスト管理の推進</t>
  </si>
  <si>
    <t>③評価と検証</t>
  </si>
  <si>
    <t>①組織のマネジメント</t>
  </si>
  <si>
    <t>②人材のマネジメント</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</si>
  <si>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</si>
  <si>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</si>
  <si>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</si>
  <si>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</si>
  <si>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</si>
  <si>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</si>
  <si>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</si>
  <si>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経営環境、自社・自部門の強み・弱み等を総合的に勘案し、部門戦略からブレイクダウンした組織（部課レベル）目標を、常に「本来どうあるべきか」という問題意識から設定し、そのビジョンを部下に提示している。</t>
  </si>
  <si>
    <t>目標は可能な限り定量化し、定性的目標については達成イメージを明確化するなど、部下が目標に取り組みやすい環境作りを行い、目標達成のボトルネックを的確に分析し、制約条件を勘案しながら実施計画を策定している。</t>
  </si>
  <si>
    <t>業務やプロジェクトの実施に先立ち、あらかじめ発生しうるリスクを予測したうえでリスク軽減のための危機管理策を講じている。</t>
  </si>
  <si>
    <t>定期的にミーティングを行うなど、仕事の進捗状況を常時把握し、深刻な問題が発生する前に対策を講じている。</t>
  </si>
  <si>
    <t>期首と状況が変化した場合、目標自体を変更すべきか否かを判断し、目標や計画を修正する際には、制約条件や優先順位を柔軟に判断しながら決断を行い、部下に対して指示している。</t>
  </si>
  <si>
    <t>部下の業務遂行に助言を行い、重要な場面では自ら出向いて直接問題の解決に当たるなど、部下の目標達成のサポートを行っている。また、組織目標の達成に向けて、最後まで諦めることなく最善を尽くしている。</t>
  </si>
  <si>
    <t>業務やプロジェクトの成果を当初目標と比較して適正に評価・検証し、達成できなかった場合には、安易な責任転嫁を行うことなく、慎重に原因分析を行って次期に向けた具体策を講じている。</t>
  </si>
  <si>
    <t>部門長や経営トップに対し、担当組織（部課レベル）の業務成果をポイントを絞って説明している。</t>
  </si>
  <si>
    <t>企業の事業構造、収益構造、財務状況、予算策定プロセス、担当組織に期待されている役割等を正しく把握し、予算に関する上位目標を踏まえ、担当組織の業務遂行に必要な予算案をとりまとめている。</t>
  </si>
  <si>
    <t>社内他部門や上司、顧客・取引先などのステークホルダーとの交渉を行い、必要な契約をまとめ上げたり予算面での協力を引き出したりしている。また、組織内の業務内容や作業スケジュールをきめ細かく検討し、適正な予算案の策定を行っている。</t>
  </si>
  <si>
    <t>業務の進捗状況に対応した経費の支出状況を常時把握し、月次決算等により予算と実績の差が判明した場合には、その原因を解明し、原価維持や支出削減等の対策を講じている。</t>
  </si>
  <si>
    <t>交際費、出張旅費等の経費支出が適正か否かをチェックし、問題があれば優先順位を判断しながら対応策を講じている。</t>
  </si>
  <si>
    <t>数値化できる部分は、組織目標の成果を費用対効果の面から可能な限り客観的に評価し、当期の経費支出状況を検討して、無駄な支出や非効率な支出がないか分析して次期に向けた改善策を講じている。</t>
  </si>
  <si>
    <t>組織内のメンバーに対し、目標達成に向けた明確なビジョンと道筋を示し、人材要件を明確化して、組織の要員計画を作成している。また、部下の専門性、経験、性格等を勘案し、その役割分担と人員配置の最適化を図っている。</t>
  </si>
  <si>
    <t>定期的なミーティング等で組織内の議論の活性化やコミュニケーションの増大に向けた取り組みを行ったり、組織内に蓄積された知識やノウハウを組織内で共有化するための試みを行っている。</t>
  </si>
  <si>
    <t>チーム内メンバーの仕事量のバランス、達成期待等を常にチェックしている。</t>
  </si>
  <si>
    <t>部下の仕事振りを常時把握し、過労防止や安全衛生の観点から時宜を得た助言や指導を行っている。また、ルールに則って公正な人事考課を行い、部下の個性を把握したうえで状況に即した指導・助言を行っている。</t>
  </si>
  <si>
    <t>部下が問題行動等を行った場合には、その都度注意するとともに、その原因を究明して問題解決を図っている。</t>
  </si>
  <si>
    <t>緊急でない案件については細かな指導は行わず部下の自主性に任せるなど、部下の長期的な能力向上を念頭においた育成手法を採り、部下の能力や適正を把握し、各人のキャリア･プランに沿った能力開発について助言している。</t>
  </si>
  <si>
    <t>①情報の収集と分析</t>
  </si>
  <si>
    <t>②ブランドコンセプト及びマーチャンダイジング基本方針の設定</t>
  </si>
  <si>
    <t>③マーチャンダイジング基本方針の検証と再構築</t>
  </si>
  <si>
    <t>①シーズンテーマの設定</t>
  </si>
  <si>
    <t>②基本デザインの決定</t>
  </si>
  <si>
    <t>③商品構成の大枠の設定</t>
  </si>
  <si>
    <t>①基本アイテム・素材構成、価格ゾーンの設定</t>
  </si>
  <si>
    <t>②ファブリケーション（実際に用いる素材）</t>
  </si>
  <si>
    <t>①生産数量の設定</t>
  </si>
  <si>
    <t>②原価の把握と上代の決定</t>
  </si>
  <si>
    <t>③生産計画の設計運用</t>
  </si>
  <si>
    <t>①販売方法の設定</t>
  </si>
  <si>
    <t>②販売基本計画の策定</t>
  </si>
  <si>
    <t>③販売基本計画の推進</t>
  </si>
  <si>
    <t>①関連情報の収集・分析</t>
  </si>
  <si>
    <t>②プロモーションの企画・立案</t>
  </si>
  <si>
    <t>③効果の検証</t>
  </si>
  <si>
    <t>①ＶＭＤ計画の作成</t>
  </si>
  <si>
    <t>②ＶＭＤマニュアルの作成と徹底</t>
  </si>
  <si>
    <t>③臨店指導</t>
  </si>
  <si>
    <t>①事業予算計画</t>
  </si>
  <si>
    <t>②事業計数管理</t>
  </si>
  <si>
    <t>①展示会開催準備</t>
  </si>
  <si>
    <t>②展示会開催</t>
  </si>
  <si>
    <t>③展示会後処理</t>
  </si>
  <si>
    <t>顧客動向、競合ブランドなどの情報収集について企画に関わるメンバーに指示して、ブランド戦略設定に必要な情報を十分に把握し、実地調査で情報を得る場合は、活用目的を確認しコスト上、最適な調査方法を検討するよう指示している。</t>
  </si>
  <si>
    <t>ブランドポジショニングマップ等による競合分析にあたっては、適切な軸の設定をマーチャンダイザー等企画に関わるメンバーに指示している。</t>
  </si>
  <si>
    <t>セグメントを確認して事業戦略との整合性を検討したうえでブランド戦略構築にあたっての方針、ブランドの強みを活かすブランドコンセプト構築方針を決定し、中期的な事業規模の目標設定を企画に関わるメンバーに指示している。</t>
  </si>
  <si>
    <t>ターゲット顧客及びブランド特性に合わせて、販売チャネル、価格、大枠の生産計画策定の方針や、事業戦略との整合性を念頭に置いて、ブランドの強みを活かす具体的なブランドコンセプト構築方針を決定して、企画に関わるメンバーに指示している。</t>
  </si>
  <si>
    <t>素材、カラー、デザインのバランスの観点から、一点一点の商品について検討し、完成度の高い商品企画を目指すよう企画に関わるメンバーの意見を集約して方針を決定している。</t>
  </si>
  <si>
    <t>ターゲット顧客やブランドイメージと商品のマッチングについての収集情報より、ギャップの有無について様々な角度から検討を行うよう企画に関わるメンバーに指示し、ギャップがある場合、商品構成やコンセプトの再構築等が必要か判断、指示している。</t>
  </si>
  <si>
    <t>ブランド戦略実現のため、チーフデザイナーをサポートしながらマーチャンダイザー、デザイナー等企画に関わるメンバーそれぞれの立場からの意見を集約しつつ、そのシーズンのテーマを決定している。</t>
  </si>
  <si>
    <t>企画に関わるメンバーそれぞれの立場からの意見を集約しつつ、シーズンテーマに基づく基本的なスタイリングとシーズン基本デザイン、シーズンの基本的カラー、イメージ素材、ブランドコンセプトを踏まえたスタイリング計画の方針を決定し、立案を指示している。</t>
  </si>
  <si>
    <t>企画に関わるメンバーそれぞれの立場からの意見を集約しつつ、マーケティングの観点を織り込んで、チーフデザイナーの描くファッション提案が的確に活かされるようシーズン商品構成の大枠や、マーケティングの観点を織り込んで、月別商品構成の大枠の設定を指示している。</t>
  </si>
  <si>
    <t>ブランドコンセプトを実現しつつ、販売戦略上適切な基本的アイテム構成、素材構成や、ターゲットのグレード分類に基づく、マーケット動向も踏まえた適切な基本的価格ゾーンを設定すべく、企画に関わるメンバーに指示している。</t>
  </si>
  <si>
    <t>ブランドイメージを実現しつつ、コストや生産上の問題も留意しながらの素材決定や、素材、カラー、デザインのバランスの観点から一点一点の商品について検討し、完成度の高い商品企画を目指すことについて、企画に関わるメンバーの意見を集約して方針を決定している。</t>
  </si>
  <si>
    <t>アイテム・色・サイズ別ＳＫＵ（Ｓｔｏｃｋ Ｋｅｅｐｉｎｇ Ｕｎｉｔ）構成を、素材ロットと原価の面からも検証できているかどうかを確認し、指示している。</t>
  </si>
  <si>
    <t>展示会受注ブランドの場合、展示会での受注結果や販売・プロモーション方針を総合的に判断し、適正な生産数量が設定されているかどうか確認し、ＳＰＡブランドの場合、設定された生産数量が、店頭展開計画に基づき必要最低生産ロット数を満たしているかを確認している。</t>
  </si>
  <si>
    <t>原価表における原価把握について、工程数や生産ロット数、納期による違いへの考慮を確認し、シーズン商品構成、月別ゾーニング・商品構成で設定された価格ゾーンの原価を把握し、ブランドやアイテムによる上代率の違いを踏まえた上代決定となっているか確認している。</t>
  </si>
  <si>
    <t>生産管理部門等と十分なコミュニケーションをとりながら、ブランドのマーチャンダイジング計画に連動した生産計画の設計・運用を行っているか確認し、常に市場変化を踏まえ、機敏に生産数量、納期などの情報を変化させて対応している。</t>
  </si>
  <si>
    <t>ブランドコンセプトを理解したうえで、中長期の視点で生産体制の強化、確立に努めている。</t>
  </si>
  <si>
    <t>店頭販売時期のガイドラインを作成し、マーチャンダイジング計画を店頭に確実に伝達している。また、ブランドの企画・販売の担当者として、販売効率を高める基本的な店頭展開方針を設定し、販売戦術を立案している。</t>
  </si>
  <si>
    <t>店頭ニーズの仮説に基づくシーズン商品構成の大枠の設定を行い、マーチャンダイジング・販売（営業）部門と連携しながら、マーケット規模の拡大・縮小も勘案したシーズン別・月別・店舗別販売基本計画の作成を行っている。</t>
  </si>
  <si>
    <t>販売基本計画の推進にあたり、マーチャンダイザーの立場から販売（営業）部門等に必要な支援や助言を行っている。また、計画の進捗状況を定期的に確認し、問題がある場合には販売（営業）部門等と連携して対策を検討している。</t>
  </si>
  <si>
    <t>アパレル販売におけるプロモーション施策の種類・方法やメリット・デメリット、会社のマーケティング戦略等の上位方針を正確に理解し、販売部門のスタッフから現場の意見・要望等を収集するなど、担当するブランドのプロモーション施策の立案に必要な情報の収集・分析を行っている。</t>
  </si>
  <si>
    <t>プロモーション施策の費用対効果から候補となる施策の絞り込みを行い、商品特性に応じた各月の店舗別プロモーション計画を立案している。</t>
  </si>
  <si>
    <t>広告コンセプトを立案し、商品特性に合わせた広告マス媒体の選定や広告表現の検討を行っている。また、パブリシティを効果的に推進するため、広報（プレス）と連携し、マスメディア関係者等との関係を形成している。</t>
  </si>
  <si>
    <t>プロモーション施策の効果について、他部門の関係者の意見による定性的な検証、施策導入前後の売上分析による定量的な検証をおこなっている。</t>
  </si>
  <si>
    <t>ＶＭＤ（ビジュアルマーチャンダイジング）の最新トレンドを把握し、マーチャンダイザーとブランドコンセプトを確認したうえで、ＶＭＤのあり方を検討し、自らのセンスを活かしてＶＭＤ計画を策定している。</t>
  </si>
  <si>
    <t>５Ｗ２Ｈを考慮した基本的な売場構成の明確化、ブランドコンセプトに基づいた主体的なフェイス仮説の立案及びフェイス仮説の売場における月別の導線、ゾーニング、什器の配置、商品陳列及びディスプレイの計画等への反映をおこなっている。</t>
  </si>
  <si>
    <t>店頭フェイス仮説の視点から、売場における月別の導線、ゾーニング、什器の配置、商品陳列及びディスプレイ等に関するマニュアルを作成し、商品陳列における定量を保つ商品補充、ＰＰ手法などを細かくマニュアルに決めている。</t>
  </si>
  <si>
    <t>企画した集合研修等により、各ストアマネジャー（店長）に対して、ＶＭＤのコンセプト、マニュアルの内容を解説、徹底している。また、各店舗の状況を踏まえ、相談・質問に対応している。</t>
  </si>
  <si>
    <t>市場・店頭に対する深い理解を通じて、市場ニーズにあったVMD計画を設計・推進し、随時、VMD計画の検証、編集を行うことで、市場変化に対応した店頭コントロールを実施している。</t>
  </si>
  <si>
    <t>再来店が少ないなど問題があれば、どこに問題があるかストアマネジャー（店長）等と検討し、ＶＭＤ計画等にフィードバックしている。</t>
  </si>
  <si>
    <t>担当するブランドに携わるスタッフから必要な意見を集約し、予算計画を立案している。</t>
  </si>
  <si>
    <t>過去の売上高をエリア別、シーズン別・月別・週別等に分類して詳細に分析し、予算計画の策定に必要な情報を読み取り、必要な予算の確保に向けて、社内他部署の関係者との交渉を適切に行っている。</t>
  </si>
  <si>
    <t>担当するブランドの経費の支出状況を定期的にチェックし、販売不振、在庫水準過大や利益未達など問題がないか確認している。</t>
  </si>
  <si>
    <t>過去の売上動向や競合ブランドの動き等を勘案しながら、セールの実施時期や値引き巾等を検討し、目標未達成の場合には、その原因を分析して必要な対応を立案している。</t>
  </si>
  <si>
    <t>展示会開催関係者の間で展示会のテーマ、月別販売計画、デザイン特性、スタイリング特性などに関する情報を共有し、展示会開催に向けて、店頭ＶＭＤも意識した展示会ＶＭＤに基づくディスプレイ、得意先集客の方針、接客アプローチのポイントを決め、関係者に指示している。</t>
  </si>
  <si>
    <t>広報（プレス）と連携しながら、商品特性に合わせた広告マス媒体を選定し、適切な時期に効果的に宣伝できるよう媒体関係者との関係を形成している。</t>
  </si>
  <si>
    <t>展示会来客の接客状態をチェックし、接客に手落ちのないよう配慮するとともに、得意先に商品をアピールし、顧客の理解を得ている。</t>
  </si>
  <si>
    <t>展示会における商談、受注の状況を生産計画等の検討にフィードバックさせている。また、商品に対する顧客の反応、評価を企画、デザイン等の修正などの検討にフィードバックさせている。</t>
  </si>
  <si>
    <t>接客、ディスプレイ等改善すべき点があるかを検討し、次回の展示会開催に活かしている。</t>
  </si>
  <si>
    <t>2.コミュニケーションと協働</t>
  </si>
  <si>
    <t>2.コミュニケーションと協働</t>
  </si>
  <si>
    <t>3.企業倫理とコンプライアンス</t>
  </si>
  <si>
    <t>3.企業倫理とコンプライアンス</t>
  </si>
  <si>
    <t>1.顧客志向</t>
  </si>
  <si>
    <t>1.顧客志向</t>
  </si>
  <si>
    <t>①顧客ニーズの共有とサービス意識の浸透</t>
  </si>
  <si>
    <t>②サービス向上に対する高い意識と創意工夫</t>
  </si>
  <si>
    <t>顧客満足度向上を最優先した接客を実践するようストアマネジャーに徹底し、企画部門からの顧客ニーズ把握の要請を各店舗に伝え、的確に実施されるよう指導している。</t>
  </si>
  <si>
    <t>担当エリア内のフィードバック情報を取りまとめ、商品企画へ反映しやすい形に加工している。</t>
  </si>
  <si>
    <t>顧客のクレームをサービス向上のための検討材料として活用し、内部での意見交換の場など、組織全体での取り組みを工夫しているほか、自らが顧客となったと仮定した場合の客観的視点で、サービス向上のための工夫を行い、部下にも促している。</t>
  </si>
  <si>
    <t>4.戦略及び目標の設定とプロセス・成果のマネジメント</t>
  </si>
  <si>
    <t>4.戦略及び目標の設定とプロセス・成果のマネジメント</t>
  </si>
  <si>
    <t>5.予算策定とコストのマネジメント</t>
  </si>
  <si>
    <t>5.予算策定とコストのマネジメント</t>
  </si>
  <si>
    <t>6.組織と人のマネジメント</t>
  </si>
  <si>
    <t>6.組織と人のマネジメント</t>
  </si>
  <si>
    <t>3.顧客政策</t>
  </si>
  <si>
    <t>①顧客データの分析</t>
  </si>
  <si>
    <t>②顧客戦略の策定</t>
  </si>
  <si>
    <t>③顧客情報管理</t>
  </si>
  <si>
    <t>時系列での購買履歴データにより、顧客動向の変化を察知し、今後の商品政策に活用している。</t>
  </si>
  <si>
    <t>担当店舗の顧客データ（顧客カード）を集計・分析し、その販売履歴から各店舗の特質を理解し、商品政策に活用している。また、店舗間のデータ比較から高業績店の特徴を他店へのアドバイスに活用している。</t>
  </si>
  <si>
    <t>顧客データの分析により、各店舗の顧客特性にあった販売戦略をストアマネジャーにアドバイスし、維持に努めるべき顧客層へのイベント案内のＤＭ等の送付をストアマネジャーに指示している。</t>
  </si>
  <si>
    <t>個人情報保護の重要性、情報漏洩等の問題が生じた際の企業リスクについて十分認識し、会社の規定を遵守するようストアマネジャーに徹底している。</t>
  </si>
  <si>
    <t>④ＶＭＤ計画の承認</t>
  </si>
  <si>
    <t>⑤ＶＭＤ実施状況の確認</t>
  </si>
  <si>
    <t>5.商品政策</t>
  </si>
  <si>
    <t>①商品計画</t>
  </si>
  <si>
    <t>②ディストリビューション計画策定</t>
  </si>
  <si>
    <t>③マークダウンの品番、金額の決定</t>
  </si>
  <si>
    <t>各店舗の商圏の消費者特性分析、月次日次の詳細な販売実績データ分析から売れ筋を分析し、各店舗に最適な仕入（品揃え）計画をストアマネジャーの意見を聞きながら検討、策定している。</t>
  </si>
  <si>
    <t>各商品アイテムの総生産量と各店舗の品揃え計画から、各店舗への適切な配分量を決定しつつ、商品アイテム別の在庫状況を把握し、各店舗ごとの販売動向に合わせて商品の店舗間移動、再配置を行っている。</t>
  </si>
  <si>
    <t>販売計画の目標値の達成に近づくよう、各店舗の売れ筋情報も踏まえて、値下げアイテム、価格の検討、決定を行っている。</t>
  </si>
  <si>
    <t>6.店舗計数管理統括</t>
  </si>
  <si>
    <t>③各種データの分析</t>
  </si>
  <si>
    <t>①予算管理</t>
  </si>
  <si>
    <t>②経費管理</t>
  </si>
  <si>
    <t>担当店舗の予算達成状況を随時確認し、予算達成が困難と見込まれる店舗のストアマネジャーに対しアドバイスをしている。また、今年度の予算達成状況を踏まえ、次年度の担当店舗の予算額を検討している。</t>
  </si>
  <si>
    <t>担当店舗の人件費やその他支出項目が適正な水準に抑えられているか定期的に確認し、コスト割合が高まっているストアマネジャーに対しては、適正水準となるよう指示、指導している。</t>
  </si>
  <si>
    <t>担当店舗の各種財務会計データを分析し、収益性向上施策を検討するとともに、財務状態の良い店舗を分析し、他店舗に応用すべくストアマネジャーを指導している。</t>
  </si>
  <si>
    <t>7.店舗の人事管理支援</t>
  </si>
  <si>
    <t>①ストアマネジャー（店長）の指導・育成、店長会の開催</t>
  </si>
  <si>
    <t>②販売スタッフに対する集合研修の企画・実施</t>
  </si>
  <si>
    <t>④ストアマネジャー（店長）の人事考課</t>
  </si>
  <si>
    <t>⑤労務トラブルへの対応</t>
  </si>
  <si>
    <t>ストアマネジャーの店舗管理・運営実務について定期的に臨店指導を行いつつ、日頃から問題をかかえている店舗のストアマネジャーには頻繁に連絡をとり、アドバイスを行っている。</t>
  </si>
  <si>
    <t>ストアマネジャー候補者の過去の行動と業績及び意欲を踏まえ、ストアマネジャーの任命、異動の最終決定を行っている。また、トレーナー候補者の過去の行動、業績、意欲を考慮し、次期トレーナーの選抜、育成を行っている。</t>
  </si>
  <si>
    <t>最近の販売スタッフのスキル上の問題を踏まえたうえで、販売スキル向上のための集合研修の年間カリキュラムを店舗の繁忙期は避けて計画し、計画的に集合研修に派遣するようにストアマネジャーを指導している。</t>
  </si>
  <si>
    <t>研修成果が現場で発揮されているか否かを臨店時に確認し、今後の研修内容への改善事項としている。</t>
  </si>
  <si>
    <t>人員不足が感じられた際には、ストアマネジャーと相談し、必要に応じて共同で面談を行って販売スタッフを新規採用・異動させている。</t>
  </si>
  <si>
    <t>自己都合の退職者が生じた場合には補充の適否を判断している。また、余剰感がある店舗については、他店への販売スタッフの異動等の人員調整策を検討している。</t>
  </si>
  <si>
    <t>半期あるいは通期ごとにストアマネジャーを人事制度規定上の評価項目・基準に従って査定を行い、その結果を本部に伝えている。</t>
  </si>
  <si>
    <t>ストアマネジャーと面談を行い、日頃の働きぶりの観察を踏まえた評価内容とその理由を説明するとともに、今後に向けたアドバイスを行っている。</t>
  </si>
  <si>
    <t>労務トラブル未然防止のための対策を実施しつつ、販売スタッフ雇用に際しての労務トラブルが発生した際、ストアマネジャーへ適切な対応を指導し、ストアマネジャーでは対応が困難なトラブルに関しては、直接販売スタッフと話をし、事実関係の確認を行っている。また、自らも対応が困難となった場合には迅速に本部の責任者へ相談している。</t>
  </si>
  <si>
    <t>事態が収拾した際に事のてん末をまとめ、本部に報告し、ノウハウの蓄積に努めている。</t>
  </si>
  <si>
    <t>8.店舗の問題解決</t>
  </si>
  <si>
    <t>①店舗の問題発見</t>
  </si>
  <si>
    <t>②問題解決支援</t>
  </si>
  <si>
    <t>担当店舗のストアマネジャーと頻繁にコミュニケーションを図り、問題点を早期に発見するとともに、臨店指導時に販売スタッフともコミュニケーションを図り、営業、労務上の問題がないかを確認している。</t>
  </si>
  <si>
    <t>ストアマネジャーをサポートし、売上不振等が早期に収束するよう最大限努め、問題点について背景要因を分析した上で、本部と対策の方向性について共有化している。</t>
  </si>
  <si>
    <t>9.店舗開発・渉外</t>
  </si>
  <si>
    <t>①新規出店</t>
  </si>
  <si>
    <t>②リニューアル</t>
  </si>
  <si>
    <t>③（インショップの場合）百貨店等との渉外業務</t>
  </si>
  <si>
    <t>出店候補エリアの市場特性から立地点を選定し、交通事情や人の流れの調査から集客上最適な地点の選定を行っている。また、市場規模を踏まえ、最適な出店方法や出店規模の検討を行っている。</t>
  </si>
  <si>
    <t>出店候補エリアの潜在顧客層の特性を調査・検討し、出店の適否の判断、自社商品の最適な品揃えを検討をおこなっている。</t>
  </si>
  <si>
    <t>出店に際しての内外装をブランドコンセプトに合った形になるよう意思決定し、出店コストを可能な限り引き下げられるように関係各方面と調整を行っている。</t>
  </si>
  <si>
    <t>インショップとしての新規出店の場合には、全社的な出店・販売戦略を踏まえ、百貨店への自社ブランドの売り込みを行っている。</t>
  </si>
  <si>
    <t>新規出店に備えて採用したスタッフを、ブランドのターゲット顧客対応にふさわしい販売スタッフとなるよう教育している。</t>
  </si>
  <si>
    <t>各店舗の什器等設備面の老朽化の状況から、設備投資計画を策定し、リニューアルの必要性判断の後、リニューアル箇所の確認を行い、工程計画を策定している。</t>
  </si>
  <si>
    <t>店舗デザインを変更する必要性が生じた際、マーチャンダイザー等と調整しリニューアルの方針を検討し、個別店舗ごとのリニューアル計画を策定している。</t>
  </si>
  <si>
    <t>百貨店のフロアマネジャーとシーズン毎の販売計画の打合せを行っている。</t>
  </si>
  <si>
    <t>フロアのリニューアル時により有利な陳列スペースのポジションが取れるよう、また、エスカレータ前などの集客上有利なスペースを広く獲得できるよう、百貨店のフロアマネジャーと交渉している。</t>
  </si>
  <si>
    <t>10.展示会開催業務</t>
  </si>
  <si>
    <t>1.販売計画の策定と推進</t>
  </si>
  <si>
    <t>2.プロモーション企画</t>
  </si>
  <si>
    <t>2.プロモーション企画</t>
  </si>
  <si>
    <t>3.顧客政策</t>
  </si>
  <si>
    <t>4.ＶＭＤプランニング及び実施支援</t>
  </si>
  <si>
    <t>4.ＶＭＤプランニング及び実施支援</t>
  </si>
  <si>
    <t>5.商品政策</t>
  </si>
  <si>
    <t>6.店舗計数管理統括</t>
  </si>
  <si>
    <t>7.店舗の人事管理支援</t>
  </si>
  <si>
    <t>8.店舗の問題解決</t>
  </si>
  <si>
    <t>9.店舗開発・渉外</t>
  </si>
  <si>
    <t>10.展示会開催業務</t>
  </si>
  <si>
    <t>1.顧客志向</t>
  </si>
  <si>
    <t>1.販売計画の策定と推進</t>
  </si>
  <si>
    <t>1.販売計画の策定と推進</t>
  </si>
  <si>
    <t>2.プロモーション企画</t>
  </si>
  <si>
    <t>3.顧客政策</t>
  </si>
  <si>
    <t>4.ＶＭＤプランニング及び実施支援</t>
  </si>
  <si>
    <t>5.商品政策</t>
  </si>
  <si>
    <t>6.店舗計数管理統括</t>
  </si>
  <si>
    <t>7.店舗の人事管理支援</t>
  </si>
  <si>
    <t>8.店舗の問題解決</t>
  </si>
  <si>
    <t>9.店舗開発・渉外</t>
  </si>
  <si>
    <t>10.展示会開催業務</t>
  </si>
  <si>
    <t>店舗管理</t>
  </si>
  <si>
    <t xml:space="preserve"> 1.ファッション感覚の醸成</t>
  </si>
  <si>
    <t>Ⅱ．選択能力ユニット</t>
  </si>
  <si>
    <t>1.ブランド戦略の設定と検証</t>
  </si>
  <si>
    <t>2.シーズンテーマの設定（マーチャンダイジング）</t>
  </si>
  <si>
    <r>
      <t>3.</t>
    </r>
    <r>
      <rPr>
        <sz val="9"/>
        <rFont val="ＭＳ Ｐゴシック"/>
        <family val="3"/>
      </rPr>
      <t>商品計画の策定</t>
    </r>
  </si>
  <si>
    <t>4.生産計画の立案</t>
  </si>
  <si>
    <t>5.販売計画の策定と推進</t>
  </si>
  <si>
    <t>6.プロモーション企画</t>
  </si>
  <si>
    <t>7.ＶＭＤプランニング及び実施支援</t>
  </si>
  <si>
    <t>8.事業計数管理</t>
  </si>
  <si>
    <t>9.展示会開催業務</t>
  </si>
  <si>
    <t>■ OJTコミュニケーションシート ■</t>
  </si>
  <si>
    <t>レベル</t>
  </si>
  <si>
    <t>～</t>
  </si>
  <si>
    <t>3.商品計画の策定</t>
  </si>
  <si>
    <t>8.事業計数管理</t>
  </si>
  <si>
    <t>9.展示会開催業務</t>
  </si>
  <si>
    <t>7.ＶＭＤプランニング及び
実施支援</t>
  </si>
  <si>
    <t>○○本部　△部</t>
  </si>
  <si>
    <t>店舗運営</t>
  </si>
  <si>
    <t>Aさん</t>
  </si>
  <si>
    <t>B上司</t>
  </si>
  <si>
    <t>レベル２</t>
  </si>
  <si>
    <t>L.4にて求められる項目</t>
  </si>
  <si>
    <t>③販売スタッフの採用、退職管理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</si>
</sst>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s>
  <fonts count="63">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8"/>
      <name val="ＭＳ Ｐゴシック"/>
      <family val="3"/>
    </font>
    <font>
      <sz val="8"/>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sz val="5"/>
      <color indexed="9"/>
      <name val="ＭＳ Ｐゴシック"/>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style="thin"/>
      <right>
        <color indexed="63"/>
      </right>
      <top>
        <color indexed="63"/>
      </top>
      <bottom style="thin"/>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color indexed="55"/>
      </right>
      <top style="thin"/>
      <bottom style="thin">
        <color indexed="55"/>
      </bottom>
    </border>
    <border>
      <left style="thin">
        <color indexed="55"/>
      </left>
      <right>
        <color indexed="63"/>
      </right>
      <top style="thin"/>
      <bottom style="thin">
        <color indexed="55"/>
      </bottom>
    </border>
    <border>
      <left>
        <color indexed="63"/>
      </left>
      <right style="thin"/>
      <top style="thin"/>
      <bottom style="thin">
        <color indexed="55"/>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color indexed="55"/>
      </top>
      <bottom>
        <color indexed="63"/>
      </bottom>
    </border>
    <border>
      <left style="thin"/>
      <right>
        <color indexed="63"/>
      </right>
      <top>
        <color indexed="63"/>
      </top>
      <bottom>
        <color indexed="63"/>
      </bottom>
    </border>
    <border>
      <left>
        <color indexed="63"/>
      </left>
      <right style="thin">
        <color indexed="55"/>
      </right>
      <top>
        <color indexed="63"/>
      </top>
      <bottom style="thin"/>
    </border>
    <border>
      <left>
        <color indexed="63"/>
      </left>
      <right style="thin"/>
      <top style="thin">
        <color indexed="55"/>
      </top>
      <bottom>
        <color indexed="63"/>
      </bottom>
    </border>
    <border>
      <left>
        <color indexed="63"/>
      </left>
      <right style="thin"/>
      <top>
        <color indexed="63"/>
      </top>
      <bottom>
        <color indexed="63"/>
      </bottom>
    </border>
    <border>
      <left style="thin">
        <color indexed="55"/>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color indexed="46"/>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321">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0" fontId="23" fillId="0" borderId="25" xfId="62" applyFont="1" applyBorder="1" applyAlignment="1">
      <alignment/>
      <protection/>
    </xf>
    <xf numFmtId="0" fontId="26" fillId="0" borderId="25" xfId="62" applyFont="1" applyBorder="1" applyAlignment="1">
      <alignment/>
      <protection/>
    </xf>
    <xf numFmtId="189" fontId="30" fillId="0" borderId="25" xfId="62" applyNumberFormat="1" applyFont="1" applyBorder="1" applyAlignment="1">
      <alignment horizontal="center"/>
      <protection/>
    </xf>
    <xf numFmtId="0" fontId="23" fillId="16" borderId="25" xfId="62" applyFont="1" applyFill="1" applyBorder="1" applyAlignment="1">
      <alignment/>
      <protection/>
    </xf>
    <xf numFmtId="0" fontId="26" fillId="16" borderId="25" xfId="62" applyFont="1" applyFill="1" applyBorder="1" applyAlignment="1">
      <alignment/>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0" fillId="0" borderId="11" xfId="0" applyBorder="1" applyAlignment="1">
      <alignment/>
    </xf>
    <xf numFmtId="0" fontId="1" fillId="0" borderId="12" xfId="62" applyFont="1" applyBorder="1" applyAlignment="1">
      <alignment horizontal="center"/>
      <protection/>
    </xf>
    <xf numFmtId="0" fontId="23" fillId="16" borderId="26" xfId="62" applyFont="1" applyFill="1" applyBorder="1" applyAlignment="1">
      <alignment/>
      <protection/>
    </xf>
    <xf numFmtId="0" fontId="5" fillId="0" borderId="22" xfId="62" applyBorder="1" applyAlignment="1">
      <alignment/>
      <protection/>
    </xf>
    <xf numFmtId="0" fontId="23" fillId="0" borderId="11" xfId="62" applyFont="1" applyBorder="1" applyAlignment="1">
      <alignment horizontal="center"/>
      <protection/>
    </xf>
    <xf numFmtId="0" fontId="0" fillId="23" borderId="27" xfId="0" applyFill="1" applyBorder="1" applyAlignment="1">
      <alignment vertical="center" wrapText="1"/>
    </xf>
    <xf numFmtId="0" fontId="39" fillId="0" borderId="0" xfId="0" applyFont="1" applyAlignment="1">
      <alignment/>
    </xf>
    <xf numFmtId="0" fontId="4" fillId="0" borderId="0" xfId="0" applyFont="1" applyAlignment="1">
      <alignment horizontal="center" vertical="center"/>
    </xf>
    <xf numFmtId="0" fontId="40" fillId="25" borderId="28" xfId="64" applyFont="1" applyFill="1" applyBorder="1" applyAlignment="1">
      <alignment horizontal="center" vertical="center" shrinkToFit="1"/>
      <protection/>
    </xf>
    <xf numFmtId="0" fontId="40" fillId="25" borderId="26" xfId="0" applyFont="1" applyFill="1" applyBorder="1" applyAlignment="1">
      <alignment horizontal="center" vertical="center" wrapText="1"/>
    </xf>
    <xf numFmtId="0" fontId="0" fillId="0" borderId="0" xfId="0" applyAlignment="1">
      <alignment vertical="center"/>
    </xf>
    <xf numFmtId="0" fontId="41" fillId="0" borderId="0" xfId="0" applyFont="1" applyFill="1" applyAlignment="1">
      <alignment/>
    </xf>
    <xf numFmtId="0" fontId="5" fillId="0" borderId="0" xfId="0" applyFont="1" applyAlignment="1">
      <alignment/>
    </xf>
    <xf numFmtId="0" fontId="43"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 fillId="0" borderId="11" xfId="0" applyFont="1" applyBorder="1" applyAlignment="1">
      <alignment horizontal="center"/>
    </xf>
    <xf numFmtId="0" fontId="45" fillId="0" borderId="26" xfId="0" applyFont="1" applyFill="1" applyBorder="1" applyAlignment="1">
      <alignment horizontal="center" vertical="center" wrapText="1"/>
    </xf>
    <xf numFmtId="0" fontId="45" fillId="0" borderId="31" xfId="0" applyFont="1" applyFill="1" applyBorder="1" applyAlignment="1">
      <alignment horizontal="center" vertical="center" wrapText="1"/>
    </xf>
    <xf numFmtId="0" fontId="45" fillId="0" borderId="32"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5" fillId="0" borderId="33" xfId="0" applyFont="1" applyFill="1" applyBorder="1" applyAlignment="1">
      <alignment horizontal="center" vertical="center" wrapText="1"/>
    </xf>
    <xf numFmtId="0" fontId="45" fillId="0" borderId="34" xfId="0" applyFont="1" applyFill="1" applyBorder="1" applyAlignment="1">
      <alignment horizontal="center" vertical="center" wrapText="1"/>
    </xf>
    <xf numFmtId="189" fontId="45" fillId="23" borderId="28" xfId="0" applyNumberFormat="1" applyFont="1" applyFill="1" applyBorder="1" applyAlignment="1">
      <alignment horizontal="center" vertical="center" wrapText="1"/>
    </xf>
    <xf numFmtId="189" fontId="45" fillId="23" borderId="28" xfId="0" applyNumberFormat="1" applyFont="1" applyFill="1" applyBorder="1" applyAlignment="1">
      <alignment horizontal="center" vertical="distributed" wrapText="1"/>
    </xf>
    <xf numFmtId="189" fontId="45" fillId="23" borderId="27" xfId="0" applyNumberFormat="1" applyFont="1" applyFill="1" applyBorder="1" applyAlignment="1">
      <alignment horizontal="center" vertical="center" wrapText="1"/>
    </xf>
    <xf numFmtId="189" fontId="45" fillId="23" borderId="35" xfId="0" applyNumberFormat="1" applyFont="1" applyFill="1" applyBorder="1" applyAlignment="1">
      <alignment horizontal="center" vertical="center" wrapText="1"/>
    </xf>
    <xf numFmtId="0" fontId="0" fillId="23" borderId="35" xfId="0" applyFill="1" applyBorder="1" applyAlignment="1">
      <alignment horizontal="center" vertical="center" wrapText="1"/>
    </xf>
    <xf numFmtId="0" fontId="0" fillId="23" borderId="27" xfId="0" applyFill="1" applyBorder="1" applyAlignment="1">
      <alignment horizontal="center" vertical="center" wrapText="1"/>
    </xf>
    <xf numFmtId="0" fontId="46" fillId="18" borderId="26" xfId="0" applyFont="1" applyFill="1" applyBorder="1" applyAlignment="1" applyProtection="1">
      <alignment horizontal="center" vertical="center" wrapText="1"/>
      <protection locked="0"/>
    </xf>
    <xf numFmtId="0" fontId="46" fillId="18" borderId="31" xfId="0" applyFont="1" applyFill="1" applyBorder="1" applyAlignment="1" applyProtection="1">
      <alignment horizontal="center" vertical="center" wrapText="1"/>
      <protection locked="0"/>
    </xf>
    <xf numFmtId="0" fontId="46" fillId="18" borderId="32" xfId="0" applyFont="1" applyFill="1" applyBorder="1" applyAlignment="1" applyProtection="1">
      <alignment horizontal="center" vertical="center" wrapText="1"/>
      <protection locked="0"/>
    </xf>
    <xf numFmtId="0" fontId="46" fillId="18" borderId="27" xfId="0" applyFont="1" applyFill="1" applyBorder="1" applyAlignment="1" applyProtection="1">
      <alignment horizontal="center" vertical="center" wrapText="1"/>
      <protection locked="0"/>
    </xf>
    <xf numFmtId="0" fontId="46" fillId="18" borderId="33" xfId="0" applyFont="1" applyFill="1" applyBorder="1" applyAlignment="1" applyProtection="1">
      <alignment horizontal="center" vertical="center" wrapText="1"/>
      <protection locked="0"/>
    </xf>
    <xf numFmtId="0" fontId="46" fillId="18" borderId="34" xfId="0" applyFont="1" applyFill="1" applyBorder="1" applyAlignment="1" applyProtection="1">
      <alignment horizontal="center" vertical="center" wrapText="1"/>
      <protection locked="0"/>
    </xf>
    <xf numFmtId="189" fontId="45" fillId="18" borderId="28" xfId="0" applyNumberFormat="1" applyFont="1" applyFill="1" applyBorder="1" applyAlignment="1">
      <alignment horizontal="center" vertical="center" wrapText="1"/>
    </xf>
    <xf numFmtId="0" fontId="0" fillId="0" borderId="0" xfId="0" applyAlignment="1">
      <alignment/>
    </xf>
    <xf numFmtId="0" fontId="4" fillId="0" borderId="28" xfId="0" applyFont="1" applyBorder="1" applyAlignment="1">
      <alignment vertical="center" wrapText="1"/>
    </xf>
    <xf numFmtId="0" fontId="4" fillId="0" borderId="35"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34" xfId="63" applyFont="1" applyBorder="1" applyAlignment="1">
      <alignment horizontal="center" vertical="center" wrapText="1"/>
      <protection/>
    </xf>
    <xf numFmtId="0" fontId="4" fillId="0" borderId="34" xfId="0" applyFont="1" applyFill="1" applyBorder="1" applyAlignment="1">
      <alignment vertical="center" wrapText="1"/>
    </xf>
    <xf numFmtId="0" fontId="4" fillId="0" borderId="26" xfId="63" applyFont="1" applyBorder="1" applyAlignment="1">
      <alignment horizontal="center" vertical="center" wrapText="1"/>
      <protection/>
    </xf>
    <xf numFmtId="0" fontId="4" fillId="0" borderId="26" xfId="0" applyFont="1" applyFill="1" applyBorder="1" applyAlignment="1">
      <alignment vertical="center" wrapText="1"/>
    </xf>
    <xf numFmtId="0" fontId="4" fillId="0" borderId="28" xfId="63" applyFont="1" applyBorder="1" applyAlignment="1">
      <alignment vertical="center" wrapText="1"/>
      <protection/>
    </xf>
    <xf numFmtId="0" fontId="4" fillId="0" borderId="31" xfId="0" applyFont="1" applyFill="1" applyBorder="1" applyAlignment="1">
      <alignment vertical="center" wrapText="1"/>
    </xf>
    <xf numFmtId="0" fontId="4" fillId="0" borderId="35" xfId="63" applyFont="1" applyBorder="1" applyAlignment="1">
      <alignment vertical="center" wrapText="1"/>
      <protection/>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7"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34" xfId="0" applyFont="1" applyBorder="1" applyAlignment="1">
      <alignment horizontal="center" vertical="center" wrapText="1"/>
    </xf>
    <xf numFmtId="0" fontId="4" fillId="0" borderId="26" xfId="63" applyFont="1" applyBorder="1" applyAlignment="1">
      <alignment vertical="center" wrapText="1"/>
      <protection/>
    </xf>
    <xf numFmtId="0" fontId="4" fillId="0" borderId="36" xfId="0" applyFont="1" applyFill="1" applyBorder="1" applyAlignment="1">
      <alignment vertical="center" wrapText="1"/>
    </xf>
    <xf numFmtId="0" fontId="4" fillId="0" borderId="36" xfId="0" applyFont="1" applyBorder="1" applyAlignment="1">
      <alignment horizontal="center" vertical="center" wrapText="1"/>
    </xf>
    <xf numFmtId="0" fontId="4" fillId="0" borderId="27" xfId="63" applyFont="1" applyBorder="1" applyAlignment="1">
      <alignment horizontal="center" vertical="center" wrapText="1"/>
      <protection/>
    </xf>
    <xf numFmtId="0" fontId="0" fillId="23" borderId="35" xfId="0" applyFill="1" applyBorder="1" applyAlignment="1">
      <alignment/>
    </xf>
    <xf numFmtId="0" fontId="0" fillId="23" borderId="35" xfId="0" applyFill="1" applyBorder="1" applyAlignment="1">
      <alignment vertical="center" wrapText="1"/>
    </xf>
    <xf numFmtId="189" fontId="45" fillId="23" borderId="35" xfId="0" applyNumberFormat="1" applyFont="1" applyFill="1" applyBorder="1" applyAlignment="1">
      <alignment horizontal="center" vertical="distributed" wrapText="1"/>
    </xf>
    <xf numFmtId="189" fontId="45" fillId="18" borderId="28" xfId="0" applyNumberFormat="1" applyFont="1" applyFill="1" applyBorder="1" applyAlignment="1">
      <alignment horizontal="center" vertical="distributed" wrapText="1"/>
    </xf>
    <xf numFmtId="0" fontId="0" fillId="23" borderId="27" xfId="0" applyFill="1" applyBorder="1" applyAlignment="1">
      <alignment/>
    </xf>
    <xf numFmtId="0" fontId="4" fillId="0" borderId="26" xfId="61" applyFont="1" applyFill="1" applyBorder="1" applyAlignment="1">
      <alignment vertical="center" wrapText="1"/>
      <protection/>
    </xf>
    <xf numFmtId="0" fontId="4" fillId="0" borderId="26" xfId="63" applyFont="1" applyFill="1" applyBorder="1" applyAlignment="1">
      <alignment vertical="center" wrapText="1"/>
      <protection/>
    </xf>
    <xf numFmtId="0" fontId="4" fillId="0" borderId="31" xfId="63" applyFont="1" applyBorder="1" applyAlignment="1">
      <alignment horizontal="center" vertical="center" wrapText="1"/>
      <protection/>
    </xf>
    <xf numFmtId="0" fontId="46" fillId="18" borderId="36" xfId="0" applyFont="1" applyFill="1" applyBorder="1" applyAlignment="1" applyProtection="1">
      <alignment horizontal="center" vertical="center" wrapText="1"/>
      <protection locked="0"/>
    </xf>
    <xf numFmtId="0" fontId="45" fillId="0" borderId="36" xfId="0" applyFont="1" applyFill="1" applyBorder="1" applyAlignment="1">
      <alignment horizontal="center" vertical="center" wrapText="1"/>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9" fillId="23" borderId="0" xfId="0" applyFont="1" applyFill="1" applyAlignment="1">
      <alignment/>
    </xf>
    <xf numFmtId="0" fontId="4" fillId="23" borderId="0" xfId="0" applyFont="1" applyFill="1" applyAlignment="1">
      <alignment horizontal="center" vertical="center"/>
    </xf>
    <xf numFmtId="189" fontId="45" fillId="23" borderId="35" xfId="0" applyNumberFormat="1" applyFont="1" applyFill="1" applyBorder="1" applyAlignment="1">
      <alignment horizontal="center" vertical="distributed" wrapText="1"/>
    </xf>
    <xf numFmtId="189" fontId="45" fillId="23" borderId="35" xfId="0" applyNumberFormat="1" applyFont="1" applyFill="1" applyBorder="1" applyAlignment="1">
      <alignment horizontal="center" vertical="center" wrapText="1"/>
    </xf>
    <xf numFmtId="0" fontId="0" fillId="23" borderId="35" xfId="0" applyFill="1" applyBorder="1" applyAlignment="1">
      <alignment vertical="center" wrapText="1"/>
    </xf>
    <xf numFmtId="0" fontId="0" fillId="23" borderId="35" xfId="0" applyFill="1" applyBorder="1" applyAlignment="1">
      <alignment/>
    </xf>
    <xf numFmtId="189" fontId="45" fillId="23" borderId="35" xfId="0" applyNumberFormat="1" applyFont="1" applyFill="1" applyBorder="1" applyAlignment="1">
      <alignment vertical="top" wrapText="1"/>
    </xf>
    <xf numFmtId="189" fontId="45" fillId="23" borderId="27" xfId="0" applyNumberFormat="1" applyFont="1" applyFill="1" applyBorder="1" applyAlignment="1">
      <alignment vertical="top" wrapText="1"/>
    </xf>
    <xf numFmtId="0" fontId="45" fillId="0" borderId="28" xfId="0" applyFont="1" applyFill="1" applyBorder="1" applyAlignment="1">
      <alignment horizontal="center" vertical="center" wrapText="1"/>
    </xf>
    <xf numFmtId="0" fontId="4" fillId="0" borderId="28" xfId="63" applyFont="1" applyBorder="1" applyAlignment="1">
      <alignment horizontal="left" vertical="center" wrapText="1"/>
      <protection/>
    </xf>
    <xf numFmtId="0" fontId="4" fillId="0" borderId="27"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33" xfId="63" applyFont="1" applyBorder="1" applyAlignment="1">
      <alignment horizontal="center" vertical="center" wrapText="1"/>
      <protection/>
    </xf>
    <xf numFmtId="0" fontId="4" fillId="0" borderId="33" xfId="0" applyFont="1" applyFill="1" applyBorder="1" applyAlignment="1">
      <alignment vertical="center" wrapText="1"/>
    </xf>
    <xf numFmtId="0" fontId="4" fillId="0" borderId="35" xfId="63" applyFont="1" applyBorder="1" applyAlignment="1">
      <alignment horizontal="left" vertical="center" wrapText="1"/>
      <protection/>
    </xf>
    <xf numFmtId="0" fontId="4" fillId="0" borderId="26" xfId="0" applyFont="1" applyFill="1" applyBorder="1" applyAlignment="1">
      <alignment horizontal="center" vertical="center" wrapText="1"/>
    </xf>
    <xf numFmtId="189" fontId="45" fillId="23" borderId="27" xfId="0" applyNumberFormat="1" applyFont="1" applyFill="1" applyBorder="1" applyAlignment="1">
      <alignment horizontal="center" vertical="distributed" wrapText="1"/>
    </xf>
    <xf numFmtId="189" fontId="45" fillId="23" borderId="27" xfId="0" applyNumberFormat="1" applyFont="1" applyFill="1" applyBorder="1" applyAlignment="1">
      <alignment horizontal="center" vertical="distributed"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0" fillId="23" borderId="27" xfId="0" applyFill="1" applyBorder="1" applyAlignment="1">
      <alignment/>
    </xf>
    <xf numFmtId="0" fontId="0" fillId="0" borderId="37" xfId="0" applyBorder="1" applyAlignment="1">
      <alignment/>
    </xf>
    <xf numFmtId="0" fontId="0" fillId="0" borderId="29" xfId="0" applyBorder="1" applyAlignment="1">
      <alignment/>
    </xf>
    <xf numFmtId="0" fontId="40" fillId="25" borderId="26" xfId="64" applyFont="1" applyFill="1" applyBorder="1" applyAlignment="1">
      <alignment horizontal="center" vertical="center" shrinkToFit="1"/>
      <protection/>
    </xf>
    <xf numFmtId="189" fontId="45" fillId="18" borderId="28" xfId="0" applyNumberFormat="1" applyFont="1" applyFill="1" applyBorder="1" applyAlignment="1">
      <alignment horizontal="center" vertical="distributed" wrapText="1"/>
    </xf>
    <xf numFmtId="189" fontId="45" fillId="18" borderId="35" xfId="0" applyNumberFormat="1" applyFont="1" applyFill="1" applyBorder="1" applyAlignment="1">
      <alignment horizontal="center" vertical="distributed" wrapText="1"/>
    </xf>
    <xf numFmtId="189" fontId="45" fillId="18" borderId="35" xfId="0" applyNumberFormat="1" applyFont="1" applyFill="1" applyBorder="1" applyAlignment="1">
      <alignment horizontal="center" vertical="center" wrapText="1"/>
    </xf>
    <xf numFmtId="0" fontId="23" fillId="0" borderId="38" xfId="62" applyFont="1" applyFill="1" applyBorder="1" applyAlignment="1">
      <alignment vertical="top"/>
      <protection/>
    </xf>
    <xf numFmtId="0" fontId="26" fillId="0" borderId="39" xfId="62" applyFont="1" applyFill="1" applyBorder="1" applyAlignment="1">
      <alignment vertical="top"/>
      <protection/>
    </xf>
    <xf numFmtId="0" fontId="26" fillId="0" borderId="40" xfId="62" applyFont="1" applyFill="1" applyBorder="1" applyAlignment="1">
      <alignment vertical="top"/>
      <protection/>
    </xf>
    <xf numFmtId="0" fontId="23" fillId="0" borderId="41" xfId="62" applyFont="1" applyFill="1" applyBorder="1" applyAlignment="1">
      <alignment/>
      <protection/>
    </xf>
    <xf numFmtId="0" fontId="26" fillId="0" borderId="42" xfId="62" applyFont="1" applyFill="1" applyBorder="1" applyAlignment="1">
      <alignment vertical="top"/>
      <protection/>
    </xf>
    <xf numFmtId="0" fontId="40" fillId="25" borderId="26" xfId="0" applyFont="1" applyFill="1" applyBorder="1" applyAlignment="1">
      <alignment horizontal="center" vertical="center" shrinkToFit="1"/>
    </xf>
    <xf numFmtId="0" fontId="40" fillId="25" borderId="28" xfId="0" applyFont="1" applyFill="1" applyBorder="1" applyAlignment="1">
      <alignment horizontal="center" vertical="center" shrinkToFit="1"/>
    </xf>
    <xf numFmtId="0" fontId="4" fillId="0" borderId="35" xfId="63" applyFont="1" applyBorder="1" applyAlignment="1">
      <alignment horizontal="center" vertical="center" wrapText="1"/>
      <protection/>
    </xf>
    <xf numFmtId="0" fontId="32" fillId="18" borderId="43" xfId="62" applyFont="1" applyFill="1" applyBorder="1" applyAlignment="1">
      <alignment/>
      <protection/>
    </xf>
    <xf numFmtId="0" fontId="32" fillId="18" borderId="44" xfId="62" applyFont="1" applyFill="1" applyBorder="1" applyAlignment="1">
      <alignment/>
      <protection/>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43" xfId="62" applyFont="1" applyFill="1" applyBorder="1" applyAlignment="1">
      <alignment horizontal="center"/>
      <protection/>
    </xf>
    <xf numFmtId="0" fontId="33" fillId="18" borderId="45" xfId="0" applyFont="1" applyFill="1" applyBorder="1" applyAlignment="1">
      <alignment horizontal="center"/>
    </xf>
    <xf numFmtId="0" fontId="0" fillId="18" borderId="44" xfId="0" applyFill="1" applyBorder="1" applyAlignment="1">
      <alignment horizontal="center"/>
    </xf>
    <xf numFmtId="0" fontId="33" fillId="18" borderId="44" xfId="0" applyFont="1" applyFill="1" applyBorder="1" applyAlignment="1">
      <alignment horizontal="center"/>
    </xf>
    <xf numFmtId="0" fontId="33" fillId="18" borderId="46" xfId="0" applyFont="1" applyFill="1" applyBorder="1" applyAlignment="1">
      <alignment horizontal="center"/>
    </xf>
    <xf numFmtId="0" fontId="32" fillId="18" borderId="47" xfId="62" applyFont="1" applyFill="1" applyBorder="1" applyAlignment="1">
      <alignment horizontal="center"/>
      <protection/>
    </xf>
    <xf numFmtId="0" fontId="33" fillId="18" borderId="45" xfId="0" applyFont="1" applyFill="1" applyBorder="1" applyAlignment="1">
      <alignment/>
    </xf>
    <xf numFmtId="0" fontId="33" fillId="18" borderId="44" xfId="0" applyFont="1" applyFill="1" applyBorder="1" applyAlignment="1">
      <alignment/>
    </xf>
    <xf numFmtId="0" fontId="38" fillId="16" borderId="10" xfId="62" applyFont="1" applyFill="1" applyBorder="1" applyAlignment="1">
      <alignment horizontal="center" vertical="center"/>
      <protection/>
    </xf>
    <xf numFmtId="0" fontId="44" fillId="0" borderId="11" xfId="0" applyFont="1" applyBorder="1" applyAlignment="1">
      <alignment horizontal="center" vertical="center"/>
    </xf>
    <xf numFmtId="0" fontId="38" fillId="16" borderId="11" xfId="62" applyFont="1" applyFill="1" applyBorder="1" applyAlignment="1">
      <alignment horizontal="center" vertical="center"/>
      <protection/>
    </xf>
    <xf numFmtId="0" fontId="44" fillId="0" borderId="13" xfId="0" applyFont="1" applyBorder="1" applyAlignment="1">
      <alignment horizontal="center" vertical="center"/>
    </xf>
    <xf numFmtId="0" fontId="32" fillId="18" borderId="45" xfId="62" applyFont="1" applyFill="1" applyBorder="1" applyAlignment="1">
      <alignment/>
      <protection/>
    </xf>
    <xf numFmtId="0" fontId="4" fillId="18" borderId="45" xfId="0" applyFont="1" applyFill="1" applyBorder="1" applyAlignment="1">
      <alignment/>
    </xf>
    <xf numFmtId="0" fontId="4" fillId="18" borderId="44" xfId="0" applyFont="1" applyFill="1" applyBorder="1" applyAlignment="1">
      <alignment/>
    </xf>
    <xf numFmtId="0" fontId="38"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40" fillId="25" borderId="11" xfId="0" applyFont="1" applyFill="1" applyBorder="1" applyAlignment="1">
      <alignment horizontal="center" vertical="center" shrinkToFit="1"/>
    </xf>
    <xf numFmtId="0" fontId="40" fillId="25" borderId="12" xfId="0" applyFont="1" applyFill="1" applyBorder="1" applyAlignment="1">
      <alignment horizontal="center" vertical="center" shrinkToFit="1"/>
    </xf>
    <xf numFmtId="0" fontId="4" fillId="0" borderId="28" xfId="0" applyFont="1" applyBorder="1" applyAlignment="1">
      <alignment vertical="center" wrapText="1"/>
    </xf>
    <xf numFmtId="0" fontId="4" fillId="0" borderId="35" xfId="0" applyFont="1" applyBorder="1" applyAlignment="1">
      <alignment vertical="center" wrapText="1"/>
    </xf>
    <xf numFmtId="0" fontId="4" fillId="0" borderId="27" xfId="0" applyFont="1" applyBorder="1" applyAlignment="1">
      <alignment vertical="center" wrapText="1"/>
    </xf>
    <xf numFmtId="0" fontId="4" fillId="0" borderId="28" xfId="63" applyFont="1" applyBorder="1" applyAlignment="1">
      <alignment vertical="center" wrapText="1"/>
      <protection/>
    </xf>
    <xf numFmtId="0" fontId="4" fillId="0" borderId="35" xfId="63" applyFont="1" applyBorder="1" applyAlignment="1">
      <alignment vertical="center" wrapText="1"/>
      <protection/>
    </xf>
    <xf numFmtId="0" fontId="4" fillId="0" borderId="27" xfId="63" applyFont="1" applyBorder="1" applyAlignment="1">
      <alignment vertical="center" wrapText="1"/>
      <protection/>
    </xf>
    <xf numFmtId="0" fontId="4" fillId="0" borderId="28" xfId="61" applyFont="1" applyFill="1" applyBorder="1" applyAlignment="1">
      <alignment vertical="center" wrapText="1"/>
      <protection/>
    </xf>
    <xf numFmtId="0" fontId="4" fillId="0" borderId="27" xfId="61" applyFont="1" applyFill="1" applyBorder="1" applyAlignment="1">
      <alignment vertical="center" wrapText="1"/>
      <protection/>
    </xf>
    <xf numFmtId="0" fontId="4" fillId="0" borderId="35" xfId="61" applyFont="1" applyFill="1" applyBorder="1" applyAlignment="1">
      <alignment vertical="center" wrapText="1"/>
      <protection/>
    </xf>
    <xf numFmtId="0" fontId="0" fillId="0" borderId="28" xfId="0" applyBorder="1" applyAlignment="1">
      <alignment vertical="center" wrapText="1"/>
    </xf>
    <xf numFmtId="0" fontId="0" fillId="0" borderId="27" xfId="0" applyBorder="1" applyAlignment="1">
      <alignment vertical="center" wrapText="1"/>
    </xf>
    <xf numFmtId="189" fontId="45" fillId="0" borderId="35" xfId="0" applyNumberFormat="1" applyFont="1" applyFill="1" applyBorder="1" applyAlignment="1">
      <alignment horizontal="center" vertical="top" wrapText="1"/>
    </xf>
    <xf numFmtId="189" fontId="45" fillId="0" borderId="27" xfId="0" applyNumberFormat="1" applyFont="1" applyFill="1" applyBorder="1" applyAlignment="1">
      <alignment horizontal="center" vertical="top" wrapText="1"/>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32" fillId="0" borderId="14"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1" xfId="62" applyFont="1" applyBorder="1" applyAlignment="1">
      <alignment/>
      <protection/>
    </xf>
    <xf numFmtId="0" fontId="26" fillId="0" borderId="11" xfId="62" applyFont="1" applyBorder="1" applyAlignment="1">
      <alignment/>
      <protection/>
    </xf>
    <xf numFmtId="0" fontId="23" fillId="0" borderId="10" xfId="62" applyFont="1" applyBorder="1" applyAlignment="1">
      <alignment/>
      <protection/>
    </xf>
    <xf numFmtId="0" fontId="0" fillId="0" borderId="11" xfId="0" applyBorder="1" applyAlignment="1">
      <alignment/>
    </xf>
    <xf numFmtId="0" fontId="23" fillId="0" borderId="25" xfId="62" applyFont="1" applyBorder="1" applyAlignment="1">
      <alignment vertical="center" wrapText="1"/>
      <protection/>
    </xf>
    <xf numFmtId="0" fontId="0" fillId="0" borderId="25" xfId="0" applyBorder="1" applyAlignment="1">
      <alignment vertical="center"/>
    </xf>
    <xf numFmtId="0" fontId="23" fillId="16" borderId="25" xfId="62" applyFont="1" applyFill="1" applyBorder="1" applyAlignment="1">
      <alignment vertical="center"/>
      <protection/>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2" fillId="0" borderId="0" xfId="62" applyFont="1" applyFill="1" applyBorder="1" applyAlignment="1">
      <alignment horizontal="center" vertical="center"/>
      <protection/>
    </xf>
    <xf numFmtId="0" fontId="23" fillId="16" borderId="25" xfId="62" applyFont="1" applyFill="1" applyBorder="1" applyAlignment="1">
      <alignment vertical="center" wrapText="1"/>
      <protection/>
    </xf>
    <xf numFmtId="0" fontId="23" fillId="0" borderId="25" xfId="62" applyFont="1" applyBorder="1" applyAlignment="1">
      <alignment vertical="center"/>
      <protection/>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32" fillId="0" borderId="48" xfId="62" applyFont="1" applyFill="1" applyBorder="1" applyAlignment="1">
      <alignment horizontal="left" vertical="center" wrapText="1"/>
      <protection/>
    </xf>
    <xf numFmtId="0" fontId="32" fillId="0" borderId="49" xfId="62" applyFont="1" applyFill="1" applyBorder="1" applyAlignment="1">
      <alignment horizontal="left" vertical="center" wrapText="1"/>
      <protection/>
    </xf>
    <xf numFmtId="0" fontId="32" fillId="0" borderId="37" xfId="62" applyFont="1" applyFill="1" applyBorder="1" applyAlignment="1">
      <alignment horizontal="left" vertical="center" wrapText="1"/>
      <protection/>
    </xf>
    <xf numFmtId="0" fontId="32" fillId="0" borderId="29" xfId="62" applyFont="1" applyFill="1" applyBorder="1" applyAlignment="1">
      <alignment horizontal="left" vertical="center" wrapText="1"/>
      <protection/>
    </xf>
    <xf numFmtId="0" fontId="32" fillId="0" borderId="50" xfId="62" applyFont="1" applyFill="1" applyBorder="1" applyAlignment="1">
      <alignment horizontal="left" vertical="center" wrapText="1"/>
      <protection/>
    </xf>
    <xf numFmtId="0" fontId="32" fillId="0" borderId="51" xfId="62" applyFont="1" applyFill="1" applyBorder="1" applyAlignment="1">
      <alignment horizontal="left" vertical="center" wrapText="1"/>
      <protection/>
    </xf>
    <xf numFmtId="0" fontId="32" fillId="0" borderId="52" xfId="62" applyFont="1" applyFill="1" applyBorder="1" applyAlignment="1">
      <alignment horizontal="left" vertical="center" wrapText="1"/>
      <protection/>
    </xf>
    <xf numFmtId="0" fontId="32" fillId="0" borderId="53" xfId="62" applyFont="1" applyFill="1" applyBorder="1" applyAlignment="1">
      <alignment horizontal="left" vertical="center" wrapText="1"/>
      <protection/>
    </xf>
    <xf numFmtId="0" fontId="32" fillId="0" borderId="30" xfId="62" applyFont="1" applyFill="1" applyBorder="1" applyAlignment="1">
      <alignment horizontal="left" vertical="center" wrapText="1"/>
      <protection/>
    </xf>
    <xf numFmtId="0" fontId="32" fillId="18" borderId="43" xfId="62" applyFont="1" applyFill="1" applyBorder="1" applyAlignment="1" applyProtection="1">
      <alignment/>
      <protection locked="0"/>
    </xf>
    <xf numFmtId="0" fontId="32" fillId="18" borderId="45" xfId="62" applyFont="1" applyFill="1" applyBorder="1" applyAlignment="1" applyProtection="1">
      <alignment/>
      <protection locked="0"/>
    </xf>
    <xf numFmtId="0" fontId="32" fillId="18" borderId="44" xfId="62" applyFont="1" applyFill="1" applyBorder="1" applyAlignment="1" applyProtection="1">
      <alignment/>
      <protection locked="0"/>
    </xf>
    <xf numFmtId="0" fontId="4" fillId="18" borderId="45" xfId="0" applyFont="1" applyFill="1" applyBorder="1" applyAlignment="1" applyProtection="1">
      <alignment/>
      <protection locked="0"/>
    </xf>
    <xf numFmtId="0" fontId="4" fillId="18" borderId="44" xfId="0"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43" xfId="62" applyFont="1" applyFill="1" applyBorder="1" applyAlignment="1" applyProtection="1">
      <alignment horizontal="center"/>
      <protection locked="0"/>
    </xf>
    <xf numFmtId="0" fontId="33" fillId="18" borderId="45" xfId="0" applyFont="1" applyFill="1" applyBorder="1" applyAlignment="1" applyProtection="1">
      <alignment horizontal="center"/>
      <protection locked="0"/>
    </xf>
    <xf numFmtId="0" fontId="0" fillId="18" borderId="44" xfId="0" applyFill="1" applyBorder="1" applyAlignment="1" applyProtection="1">
      <alignment horizontal="center"/>
      <protection locked="0"/>
    </xf>
    <xf numFmtId="0" fontId="33" fillId="18" borderId="44" xfId="0" applyFont="1" applyFill="1" applyBorder="1" applyAlignment="1" applyProtection="1">
      <alignment horizontal="center"/>
      <protection locked="0"/>
    </xf>
    <xf numFmtId="0" fontId="33" fillId="18" borderId="46" xfId="0" applyFont="1" applyFill="1" applyBorder="1" applyAlignment="1" applyProtection="1">
      <alignment horizontal="center"/>
      <protection locked="0"/>
    </xf>
    <xf numFmtId="0" fontId="32" fillId="18" borderId="47" xfId="62" applyFont="1" applyFill="1" applyBorder="1" applyAlignment="1" applyProtection="1">
      <alignment horizontal="center"/>
      <protection locked="0"/>
    </xf>
    <xf numFmtId="0" fontId="33" fillId="18" borderId="45" xfId="0" applyFont="1" applyFill="1" applyBorder="1" applyAlignment="1" applyProtection="1">
      <alignment/>
      <protection locked="0"/>
    </xf>
    <xf numFmtId="0" fontId="33" fillId="18" borderId="44" xfId="0" applyFont="1" applyFill="1" applyBorder="1" applyAlignment="1" applyProtection="1">
      <alignment/>
      <protection locked="0"/>
    </xf>
    <xf numFmtId="0" fontId="4" fillId="0" borderId="28" xfId="0" applyFont="1" applyBorder="1" applyAlignment="1">
      <alignment horizontal="left" vertical="center" wrapText="1"/>
    </xf>
    <xf numFmtId="0" fontId="4" fillId="0" borderId="35"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64" applyFont="1" applyFill="1" applyBorder="1" applyAlignment="1">
      <alignment horizontal="left" vertical="center" shrinkToFit="1"/>
      <protection/>
    </xf>
    <xf numFmtId="0" fontId="4" fillId="0" borderId="35" xfId="64" applyFont="1" applyFill="1" applyBorder="1" applyAlignment="1">
      <alignment horizontal="left" vertical="center" shrinkToFit="1"/>
      <protection/>
    </xf>
    <xf numFmtId="0" fontId="4" fillId="0" borderId="27" xfId="64" applyFont="1" applyFill="1" applyBorder="1" applyAlignment="1">
      <alignment horizontal="left" vertical="center" shrinkToFit="1"/>
      <protection/>
    </xf>
    <xf numFmtId="0" fontId="4" fillId="0" borderId="28" xfId="63" applyFont="1" applyBorder="1" applyAlignment="1">
      <alignment horizontal="left" vertical="center" wrapText="1"/>
      <protection/>
    </xf>
    <xf numFmtId="0" fontId="4" fillId="0" borderId="27" xfId="63" applyFont="1" applyBorder="1" applyAlignment="1">
      <alignment horizontal="left" vertical="center" wrapText="1"/>
      <protection/>
    </xf>
    <xf numFmtId="0" fontId="4" fillId="0" borderId="54" xfId="63" applyFont="1" applyBorder="1" applyAlignment="1">
      <alignment horizontal="left" vertical="center" wrapText="1"/>
      <protection/>
    </xf>
    <xf numFmtId="0" fontId="4" fillId="0" borderId="55" xfId="63" applyFont="1" applyBorder="1" applyAlignment="1">
      <alignment horizontal="left" vertical="center" wrapText="1"/>
      <protection/>
    </xf>
    <xf numFmtId="0" fontId="4" fillId="0" borderId="37" xfId="63" applyFont="1" applyBorder="1" applyAlignment="1">
      <alignment horizontal="left" vertical="center" wrapText="1"/>
      <protection/>
    </xf>
    <xf numFmtId="0" fontId="4" fillId="0" borderId="30" xfId="63" applyFont="1" applyBorder="1" applyAlignment="1">
      <alignment horizontal="left" vertical="center" wrapText="1"/>
      <protection/>
    </xf>
    <xf numFmtId="189" fontId="45" fillId="1" borderId="28" xfId="0" applyNumberFormat="1" applyFont="1" applyFill="1" applyBorder="1" applyAlignment="1">
      <alignment horizontal="center" vertical="center" wrapText="1"/>
    </xf>
    <xf numFmtId="189" fontId="45" fillId="1" borderId="27" xfId="0" applyNumberFormat="1" applyFont="1" applyFill="1" applyBorder="1" applyAlignment="1">
      <alignment horizontal="center" vertical="center" wrapText="1"/>
    </xf>
    <xf numFmtId="0" fontId="45" fillId="1" borderId="28" xfId="0" applyFont="1" applyFill="1" applyBorder="1" applyAlignment="1">
      <alignment horizontal="center" vertical="center" wrapText="1"/>
    </xf>
    <xf numFmtId="0" fontId="45" fillId="1" borderId="27" xfId="0" applyFont="1" applyFill="1" applyBorder="1" applyAlignment="1">
      <alignment horizontal="center" vertical="center" wrapText="1"/>
    </xf>
    <xf numFmtId="0" fontId="46" fillId="1" borderId="28" xfId="0" applyFont="1" applyFill="1" applyBorder="1" applyAlignment="1" applyProtection="1">
      <alignment horizontal="center" vertical="center" wrapText="1"/>
      <protection locked="0"/>
    </xf>
    <xf numFmtId="0" fontId="46" fillId="1" borderId="27" xfId="0" applyFont="1" applyFill="1" applyBorder="1" applyAlignment="1" applyProtection="1">
      <alignment horizontal="center" vertical="center" wrapText="1"/>
      <protection locked="0"/>
    </xf>
    <xf numFmtId="0" fontId="4" fillId="0" borderId="35" xfId="63" applyFont="1" applyBorder="1" applyAlignment="1">
      <alignment horizontal="left" vertical="center" wrapText="1"/>
      <protection/>
    </xf>
    <xf numFmtId="0" fontId="23" fillId="0" borderId="25" xfId="62" applyFont="1" applyBorder="1" applyAlignment="1">
      <alignment horizontal="left" vertical="center" wrapText="1"/>
      <protection/>
    </xf>
    <xf numFmtId="0" fontId="0" fillId="0" borderId="25" xfId="0" applyBorder="1" applyAlignment="1">
      <alignment horizontal="left" vertical="center"/>
    </xf>
    <xf numFmtId="0" fontId="23" fillId="16" borderId="25" xfId="62" applyFont="1" applyFill="1" applyBorder="1" applyAlignment="1">
      <alignment horizontal="left" vertical="center" wrapText="1"/>
      <protection/>
    </xf>
    <xf numFmtId="0" fontId="23" fillId="0" borderId="25" xfId="62" applyFont="1" applyBorder="1" applyAlignment="1">
      <alignment horizontal="left" vertical="center"/>
      <protection/>
    </xf>
    <xf numFmtId="0" fontId="0" fillId="0" borderId="25" xfId="0" applyFont="1" applyBorder="1" applyAlignment="1">
      <alignment vertical="center"/>
    </xf>
    <xf numFmtId="0" fontId="4" fillId="0" borderId="10" xfId="62" applyFont="1" applyBorder="1" applyAlignment="1">
      <alignment horizontal="center"/>
      <protection/>
    </xf>
    <xf numFmtId="0" fontId="0" fillId="0" borderId="11" xfId="0" applyFont="1" applyBorder="1" applyAlignment="1">
      <alignment horizontal="center"/>
    </xf>
    <xf numFmtId="0" fontId="0" fillId="0" borderId="12" xfId="0" applyFont="1" applyBorder="1" applyAlignment="1">
      <alignment horizontal="center"/>
    </xf>
    <xf numFmtId="0" fontId="0" fillId="0" borderId="11" xfId="0" applyBorder="1" applyAlignment="1">
      <alignment horizontal="center"/>
    </xf>
    <xf numFmtId="0" fontId="36" fillId="0" borderId="10" xfId="62" applyFont="1" applyFill="1" applyBorder="1" applyAlignment="1">
      <alignment horizontal="center"/>
      <protection/>
    </xf>
    <xf numFmtId="0" fontId="37" fillId="0" borderId="11" xfId="0" applyFont="1" applyBorder="1" applyAlignment="1">
      <alignment horizontal="center"/>
    </xf>
    <xf numFmtId="0" fontId="37" fillId="0" borderId="12" xfId="0" applyFont="1" applyBorder="1" applyAlignment="1">
      <alignment horizontal="center"/>
    </xf>
    <xf numFmtId="0" fontId="23" fillId="16" borderId="10" xfId="62" applyFont="1" applyFill="1" applyBorder="1" applyAlignment="1">
      <alignment/>
      <protection/>
    </xf>
    <xf numFmtId="0" fontId="0" fillId="0" borderId="12" xfId="0" applyBorder="1" applyAlignment="1">
      <alignment/>
    </xf>
    <xf numFmtId="0" fontId="5" fillId="16" borderId="56" xfId="62" applyFont="1" applyFill="1" applyBorder="1" applyAlignment="1">
      <alignment horizontal="left" vertical="center"/>
      <protection/>
    </xf>
    <xf numFmtId="0" fontId="5" fillId="16" borderId="56" xfId="62" applyFill="1" applyBorder="1" applyAlignment="1">
      <alignment horizontal="left" vertical="center"/>
      <protection/>
    </xf>
    <xf numFmtId="0" fontId="23" fillId="0" borderId="14" xfId="62" applyFont="1" applyFill="1" applyBorder="1" applyAlignment="1">
      <alignment horizontal="left" vertical="center" wrapText="1"/>
      <protection/>
    </xf>
    <xf numFmtId="0" fontId="0" fillId="0" borderId="15" xfId="0" applyBorder="1" applyAlignment="1">
      <alignment horizontal="left" vertical="center" wrapText="1"/>
    </xf>
    <xf numFmtId="0" fontId="0" fillId="0" borderId="21" xfId="0"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22"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26" fillId="0" borderId="10" xfId="62" applyFont="1" applyBorder="1" applyAlignment="1">
      <alignment horizontal="center"/>
      <protection/>
    </xf>
    <xf numFmtId="0" fontId="4" fillId="0" borderId="11" xfId="0" applyFont="1" applyBorder="1" applyAlignment="1">
      <alignment/>
    </xf>
    <xf numFmtId="0" fontId="4" fillId="0" borderId="12" xfId="0" applyFont="1" applyBorder="1" applyAlignment="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
          <c:y val="0.16275"/>
          <c:w val="0.469"/>
          <c:h val="0.525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11841256"/>
        <c:axId val="19718601"/>
      </c:radarChart>
      <c:catAx>
        <c:axId val="11841256"/>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19718601"/>
        <c:crosses val="autoZero"/>
        <c:auto val="0"/>
        <c:lblOffset val="100"/>
        <c:tickLblSkip val="1"/>
        <c:noMultiLvlLbl val="0"/>
      </c:catAx>
      <c:valAx>
        <c:axId val="19718601"/>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11841256"/>
        <c:crossesAt val="1"/>
        <c:crossBetween val="between"/>
        <c:dispUnits/>
        <c:majorUnit val="1"/>
      </c:valAx>
      <c:spPr>
        <a:noFill/>
        <a:ln>
          <a:noFill/>
        </a:ln>
      </c:spPr>
    </c:plotArea>
    <c:legend>
      <c:legendPos val="r"/>
      <c:layout>
        <c:manualLayout>
          <c:xMode val="edge"/>
          <c:yMode val="edge"/>
          <c:x val="0.08925"/>
          <c:y val="0.7457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25"/>
          <c:y val="0.16275"/>
          <c:w val="0.4715"/>
          <c:h val="0.528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(①共通）'!$B$26:$E$31</c:f>
              <c:multiLvlStrCache/>
            </c:multiLvlStrRef>
          </c:cat>
          <c:val>
            <c:numRef>
              <c:f>'OJTｺﾐｭﾆｹｰｼｮﾝｼｰﾄ  (①共通）'!$G$26:$G$31</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(①共通）'!$B$26:$E$31</c:f>
              <c:multiLvlStrCache/>
            </c:multiLvlStrRef>
          </c:cat>
          <c:val>
            <c:numRef>
              <c:f>'OJTｺﾐｭﾆｹｰｼｮﾝｼｰﾄ  (①共通）'!$F$26:$F$31</c:f>
              <c:numCache/>
            </c:numRef>
          </c:val>
        </c:ser>
        <c:ser>
          <c:idx val="0"/>
          <c:order val="2"/>
          <c:tx>
            <c:v>人材育成目標</c:v>
          </c:tx>
          <c:spPr>
            <a:ln w="12700">
              <a:solidFill>
                <a:srgbClr val="C89E28"/>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(①共通）'!$B$26:$E$31</c:f>
              <c:multiLvlStrCache/>
            </c:multiLvlStrRef>
          </c:cat>
          <c:val>
            <c:numRef>
              <c:f>'OJTｺﾐｭﾆｹｰｼｮﾝｼｰﾄ  (①共通）'!$H$26:$H$31</c:f>
              <c:numCache/>
            </c:numRef>
          </c:val>
        </c:ser>
        <c:axId val="55015222"/>
        <c:axId val="44109247"/>
      </c:radarChart>
      <c:catAx>
        <c:axId val="55015222"/>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500" b="0" i="0" u="none" baseline="0">
                <a:solidFill>
                  <a:srgbClr val="000000"/>
                </a:solidFill>
              </a:defRPr>
            </a:pPr>
          </a:p>
        </c:txPr>
        <c:crossAx val="44109247"/>
        <c:crosses val="autoZero"/>
        <c:auto val="0"/>
        <c:lblOffset val="100"/>
        <c:tickLblSkip val="1"/>
        <c:noMultiLvlLbl val="0"/>
      </c:catAx>
      <c:valAx>
        <c:axId val="44109247"/>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crossAx val="55015222"/>
        <c:crossesAt val="1"/>
        <c:crossBetween val="between"/>
        <c:dispUnits/>
        <c:majorUnit val="1"/>
      </c:valAx>
      <c:spPr>
        <a:noFill/>
        <a:ln>
          <a:noFill/>
        </a:ln>
      </c:spPr>
    </c:plotArea>
    <c:legend>
      <c:legendPos val="b"/>
      <c:layout>
        <c:manualLayout>
          <c:xMode val="edge"/>
          <c:yMode val="edge"/>
          <c:x val="0.0945"/>
          <c:y val="0.8"/>
          <c:w val="0.6735"/>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
          <c:y val="0.1625"/>
          <c:w val="0.451"/>
          <c:h val="0.505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(②選択能力ユニット）'!$B$26:$E$35</c:f>
              <c:multiLvlStrCache/>
            </c:multiLvlStrRef>
          </c:cat>
          <c:val>
            <c:numRef>
              <c:f>'OJTｺﾐｭﾆｹｰｼｮﾝｼｰﾄ  (②選択能力ユニット）'!$G$26:$G$35</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(②選択能力ユニット）'!$B$26:$E$35</c:f>
              <c:multiLvlStrCache/>
            </c:multiLvlStrRef>
          </c:cat>
          <c:val>
            <c:numRef>
              <c:f>'OJTｺﾐｭﾆｹｰｼｮﾝｼｰﾄ  (②選択能力ユニット）'!$F$26:$F$35</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(②選択能力ユニット）'!$B$26:$E$35</c:f>
              <c:multiLvlStrCache/>
            </c:multiLvlStrRef>
          </c:cat>
          <c:val>
            <c:numRef>
              <c:f>'OJTｺﾐｭﾆｹｰｼｮﾝｼｰﾄ  (②選択能力ユニット）'!$H$26:$H$35</c:f>
              <c:numCache/>
            </c:numRef>
          </c:val>
        </c:ser>
        <c:axId val="36549300"/>
        <c:axId val="5378853"/>
      </c:radarChart>
      <c:catAx>
        <c:axId val="36549300"/>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5378853"/>
        <c:crosses val="autoZero"/>
        <c:auto val="0"/>
        <c:lblOffset val="100"/>
        <c:tickLblSkip val="1"/>
        <c:noMultiLvlLbl val="0"/>
      </c:catAx>
      <c:valAx>
        <c:axId val="5378853"/>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36549300"/>
        <c:crossesAt val="1"/>
        <c:crossBetween val="between"/>
        <c:dispUnits/>
        <c:majorUnit val="1"/>
      </c:valAx>
      <c:spPr>
        <a:noFill/>
        <a:ln>
          <a:noFill/>
        </a:ln>
      </c:spPr>
    </c:plotArea>
    <c:legend>
      <c:legendPos val="r"/>
      <c:layout>
        <c:manualLayout>
          <c:xMode val="edge"/>
          <c:yMode val="edge"/>
          <c:x val="0.0945"/>
          <c:y val="0.7515"/>
          <c:w val="0.6735"/>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725"/>
          <c:y val="0.198"/>
          <c:w val="0.41575"/>
          <c:h val="0.449"/>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(アパレル販売_全体版）'!$B$27:$E$32</c:f>
              <c:multiLvlStrCache/>
            </c:multiLvlStrRef>
          </c:cat>
          <c:val>
            <c:numRef>
              <c:f>'OJTｺﾐｭﾆｹｰｼｮﾝｼｰﾄ  (アパレル販売_全体版）'!$G$27:$G$32</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(アパレル販売_全体版）'!$B$27:$E$32</c:f>
              <c:multiLvlStrCache/>
            </c:multiLvlStrRef>
          </c:cat>
          <c:val>
            <c:numRef>
              <c:f>'OJTｺﾐｭﾆｹｰｼｮﾝｼｰﾄ  (アパレル販売_全体版）'!$F$27:$F$32</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(アパレル販売_全体版）'!$B$27:$E$32</c:f>
              <c:multiLvlStrCache/>
            </c:multiLvlStrRef>
          </c:cat>
          <c:val>
            <c:numRef>
              <c:f>'OJTｺﾐｭﾆｹｰｼｮﾝｼｰﾄ  (アパレル販売_全体版）'!$H$27:$H$32</c:f>
              <c:numCache/>
            </c:numRef>
          </c:val>
        </c:ser>
        <c:axId val="2816226"/>
        <c:axId val="36610939"/>
      </c:radarChart>
      <c:catAx>
        <c:axId val="2816226"/>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36610939"/>
        <c:crosses val="autoZero"/>
        <c:auto val="0"/>
        <c:lblOffset val="100"/>
        <c:tickLblSkip val="1"/>
        <c:noMultiLvlLbl val="0"/>
      </c:catAx>
      <c:valAx>
        <c:axId val="36610939"/>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2816226"/>
        <c:crossesAt val="1"/>
        <c:crossBetween val="between"/>
        <c:dispUnits/>
        <c:majorUnit val="1"/>
      </c:valAx>
      <c:spPr>
        <a:noFill/>
        <a:ln>
          <a:noFill/>
        </a:ln>
      </c:spPr>
    </c:plotArea>
    <c:legend>
      <c:legendPos val="b"/>
      <c:layout>
        <c:manualLayout>
          <c:xMode val="edge"/>
          <c:yMode val="edge"/>
          <c:x val="0.09175"/>
          <c:y val="0.72725"/>
          <c:w val="0.6735"/>
          <c:h val="0.052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17375"/>
          <c:w val="0.4685"/>
          <c:h val="0.504"/>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(アパレル販売_全体版）'!$J$27:$N$36</c:f>
              <c:multiLvlStrCache/>
            </c:multiLvlStrRef>
          </c:cat>
          <c:val>
            <c:numRef>
              <c:f>'OJTｺﾐｭﾆｹｰｼｮﾝｼｰﾄ  (アパレル販売_全体版）'!$P$27:$P$36</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(アパレル販売_全体版）'!$J$27:$N$36</c:f>
              <c:multiLvlStrCache/>
            </c:multiLvlStrRef>
          </c:cat>
          <c:val>
            <c:numRef>
              <c:f>'OJTｺﾐｭﾆｹｰｼｮﾝｼｰﾄ  (アパレル販売_全体版）'!$O$27:$O$36</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(アパレル販売_全体版）'!$J$27:$N$36</c:f>
              <c:multiLvlStrCache/>
            </c:multiLvlStrRef>
          </c:cat>
          <c:val>
            <c:numRef>
              <c:f>'OJTｺﾐｭﾆｹｰｼｮﾝｼｰﾄ  (アパレル販売_全体版）'!$Q$27:$Q$36</c:f>
              <c:numCache/>
            </c:numRef>
          </c:val>
        </c:ser>
        <c:axId val="6180160"/>
        <c:axId val="13233217"/>
      </c:radarChart>
      <c:catAx>
        <c:axId val="6180160"/>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13233217"/>
        <c:crosses val="autoZero"/>
        <c:auto val="0"/>
        <c:lblOffset val="100"/>
        <c:tickLblSkip val="1"/>
        <c:noMultiLvlLbl val="0"/>
      </c:catAx>
      <c:valAx>
        <c:axId val="13233217"/>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6180160"/>
        <c:crossesAt val="1"/>
        <c:crossBetween val="between"/>
        <c:dispUnits/>
        <c:majorUnit val="1"/>
      </c:valAx>
      <c:spPr>
        <a:noFill/>
        <a:ln>
          <a:noFill/>
        </a:ln>
      </c:spPr>
    </c:plotArea>
    <c:legend>
      <c:legendPos val="r"/>
      <c:layout>
        <c:manualLayout>
          <c:xMode val="edge"/>
          <c:yMode val="edge"/>
          <c:x val="0.09475"/>
          <c:y val="0.73275"/>
          <c:w val="0.67525"/>
          <c:h val="0.052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pn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123</xdr:row>
      <xdr:rowOff>104775</xdr:rowOff>
    </xdr:from>
    <xdr:to>
      <xdr:col>23</xdr:col>
      <xdr:colOff>247650</xdr:colOff>
      <xdr:row>160</xdr:row>
      <xdr:rowOff>104775</xdr:rowOff>
    </xdr:to>
    <xdr:sp>
      <xdr:nvSpPr>
        <xdr:cNvPr id="1" name="AutoShape 187"/>
        <xdr:cNvSpPr>
          <a:spLocks/>
        </xdr:cNvSpPr>
      </xdr:nvSpPr>
      <xdr:spPr>
        <a:xfrm>
          <a:off x="4752975" y="19469100"/>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2"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3"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4"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381000</xdr:colOff>
      <xdr:row>162</xdr:row>
      <xdr:rowOff>142875</xdr:rowOff>
    </xdr:from>
    <xdr:to>
      <xdr:col>23</xdr:col>
      <xdr:colOff>323850</xdr:colOff>
      <xdr:row>209</xdr:row>
      <xdr:rowOff>114300</xdr:rowOff>
    </xdr:to>
    <xdr:sp>
      <xdr:nvSpPr>
        <xdr:cNvPr id="5" name="AutoShape 149"/>
        <xdr:cNvSpPr>
          <a:spLocks/>
        </xdr:cNvSpPr>
      </xdr:nvSpPr>
      <xdr:spPr>
        <a:xfrm>
          <a:off x="4829175"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552450</xdr:colOff>
      <xdr:row>55</xdr:row>
      <xdr:rowOff>123825</xdr:rowOff>
    </xdr:from>
    <xdr:to>
      <xdr:col>23</xdr:col>
      <xdr:colOff>142875</xdr:colOff>
      <xdr:row>88</xdr:row>
      <xdr:rowOff>38100</xdr:rowOff>
    </xdr:to>
    <xdr:sp>
      <xdr:nvSpPr>
        <xdr:cNvPr id="6"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7"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123825</xdr:rowOff>
    </xdr:from>
    <xdr:to>
      <xdr:col>10</xdr:col>
      <xdr:colOff>581025</xdr:colOff>
      <xdr:row>95</xdr:row>
      <xdr:rowOff>85725</xdr:rowOff>
    </xdr:to>
    <xdr:sp>
      <xdr:nvSpPr>
        <xdr:cNvPr id="8" name="Text Box 129"/>
        <xdr:cNvSpPr txBox="1">
          <a:spLocks noChangeArrowheads="1"/>
        </xdr:cNvSpPr>
      </xdr:nvSpPr>
      <xdr:spPr>
        <a:xfrm>
          <a:off x="685800" y="14544675"/>
          <a:ext cx="6172200" cy="6762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9"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0"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1"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2"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3"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4"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5"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6"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7"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8"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19"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20"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21"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22"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23"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24"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25"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26"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27"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285750</xdr:colOff>
      <xdr:row>108</xdr:row>
      <xdr:rowOff>95250</xdr:rowOff>
    </xdr:to>
    <xdr:sp>
      <xdr:nvSpPr>
        <xdr:cNvPr id="28" name="Oval 136"/>
        <xdr:cNvSpPr>
          <a:spLocks/>
        </xdr:cNvSpPr>
      </xdr:nvSpPr>
      <xdr:spPr>
        <a:xfrm>
          <a:off x="381000" y="16602075"/>
          <a:ext cx="514350"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285750</xdr:colOff>
      <xdr:row>121</xdr:row>
      <xdr:rowOff>76200</xdr:rowOff>
    </xdr:to>
    <xdr:sp>
      <xdr:nvSpPr>
        <xdr:cNvPr id="29" name="Oval 137"/>
        <xdr:cNvSpPr>
          <a:spLocks/>
        </xdr:cNvSpPr>
      </xdr:nvSpPr>
      <xdr:spPr>
        <a:xfrm>
          <a:off x="381000" y="18640425"/>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285750</xdr:colOff>
      <xdr:row>145</xdr:row>
      <xdr:rowOff>28575</xdr:rowOff>
    </xdr:to>
    <xdr:sp>
      <xdr:nvSpPr>
        <xdr:cNvPr id="30" name="Oval 138"/>
        <xdr:cNvSpPr>
          <a:spLocks/>
        </xdr:cNvSpPr>
      </xdr:nvSpPr>
      <xdr:spPr>
        <a:xfrm>
          <a:off x="381000" y="22250400"/>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285750</xdr:colOff>
      <xdr:row>164</xdr:row>
      <xdr:rowOff>85725</xdr:rowOff>
    </xdr:to>
    <xdr:sp>
      <xdr:nvSpPr>
        <xdr:cNvPr id="31" name="Oval 140"/>
        <xdr:cNvSpPr>
          <a:spLocks/>
        </xdr:cNvSpPr>
      </xdr:nvSpPr>
      <xdr:spPr>
        <a:xfrm>
          <a:off x="381000" y="25193625"/>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４</a:t>
          </a:r>
        </a:p>
      </xdr:txBody>
    </xdr:sp>
    <xdr:clientData/>
  </xdr:twoCellAnchor>
  <xdr:twoCellAnchor>
    <xdr:from>
      <xdr:col>0</xdr:col>
      <xdr:colOff>381000</xdr:colOff>
      <xdr:row>186</xdr:row>
      <xdr:rowOff>142875</xdr:rowOff>
    </xdr:from>
    <xdr:to>
      <xdr:col>1</xdr:col>
      <xdr:colOff>285750</xdr:colOff>
      <xdr:row>190</xdr:row>
      <xdr:rowOff>28575</xdr:rowOff>
    </xdr:to>
    <xdr:sp>
      <xdr:nvSpPr>
        <xdr:cNvPr id="32" name="Oval 141"/>
        <xdr:cNvSpPr>
          <a:spLocks/>
        </xdr:cNvSpPr>
      </xdr:nvSpPr>
      <xdr:spPr>
        <a:xfrm>
          <a:off x="381000" y="29108400"/>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５</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33"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4"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5"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6"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37" name="Group 197"/>
        <xdr:cNvGrpSpPr>
          <a:grpSpLocks/>
        </xdr:cNvGrpSpPr>
      </xdr:nvGrpSpPr>
      <xdr:grpSpPr>
        <a:xfrm>
          <a:off x="7010400" y="8820150"/>
          <a:ext cx="7115175" cy="5153025"/>
          <a:chOff x="736" y="926"/>
          <a:chExt cx="675" cy="489"/>
        </a:xfrm>
        <a:solidFill>
          <a:srgbClr val="FFFFFF"/>
        </a:solidFill>
      </xdr:grpSpPr>
      <xdr:sp>
        <xdr:nvSpPr>
          <xdr:cNvPr id="38"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2" name="Picture 167"/>
          <xdr:cNvPicPr preferRelativeResize="1">
            <a:picLocks noChangeAspect="1"/>
          </xdr:cNvPicPr>
        </xdr:nvPicPr>
        <xdr:blipFill>
          <a:blip r:embed="rId1"/>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495300</xdr:colOff>
      <xdr:row>82</xdr:row>
      <xdr:rowOff>85725</xdr:rowOff>
    </xdr:to>
    <xdr:sp>
      <xdr:nvSpPr>
        <xdr:cNvPr id="43" name="Oval 105"/>
        <xdr:cNvSpPr>
          <a:spLocks/>
        </xdr:cNvSpPr>
      </xdr:nvSpPr>
      <xdr:spPr>
        <a:xfrm>
          <a:off x="7705725" y="124682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266700</xdr:colOff>
      <xdr:row>67</xdr:row>
      <xdr:rowOff>47625</xdr:rowOff>
    </xdr:to>
    <xdr:sp>
      <xdr:nvSpPr>
        <xdr:cNvPr id="44" name="Oval 107"/>
        <xdr:cNvSpPr>
          <a:spLocks/>
        </xdr:cNvSpPr>
      </xdr:nvSpPr>
      <xdr:spPr>
        <a:xfrm>
          <a:off x="6867525" y="94964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476250</xdr:colOff>
      <xdr:row>70</xdr:row>
      <xdr:rowOff>85725</xdr:rowOff>
    </xdr:to>
    <xdr:sp>
      <xdr:nvSpPr>
        <xdr:cNvPr id="45" name="Oval 108"/>
        <xdr:cNvSpPr>
          <a:spLocks/>
        </xdr:cNvSpPr>
      </xdr:nvSpPr>
      <xdr:spPr>
        <a:xfrm>
          <a:off x="11344275" y="99917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304800</xdr:colOff>
      <xdr:row>85</xdr:row>
      <xdr:rowOff>19050</xdr:rowOff>
    </xdr:to>
    <xdr:sp>
      <xdr:nvSpPr>
        <xdr:cNvPr id="46" name="Oval 109"/>
        <xdr:cNvSpPr>
          <a:spLocks/>
        </xdr:cNvSpPr>
      </xdr:nvSpPr>
      <xdr:spPr>
        <a:xfrm>
          <a:off x="11172825" y="128301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47"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48"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49"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0"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1"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7</xdr:col>
      <xdr:colOff>542925</xdr:colOff>
      <xdr:row>106</xdr:row>
      <xdr:rowOff>0</xdr:rowOff>
    </xdr:from>
    <xdr:to>
      <xdr:col>8</xdr:col>
      <xdr:colOff>447675</xdr:colOff>
      <xdr:row>109</xdr:row>
      <xdr:rowOff>76200</xdr:rowOff>
    </xdr:to>
    <xdr:sp>
      <xdr:nvSpPr>
        <xdr:cNvPr id="52" name="Oval 142"/>
        <xdr:cNvSpPr>
          <a:spLocks/>
        </xdr:cNvSpPr>
      </xdr:nvSpPr>
      <xdr:spPr>
        <a:xfrm>
          <a:off x="4991100" y="1670685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editAs="oneCell">
    <xdr:from>
      <xdr:col>7</xdr:col>
      <xdr:colOff>561975</xdr:colOff>
      <xdr:row>163</xdr:row>
      <xdr:rowOff>114300</xdr:rowOff>
    </xdr:from>
    <xdr:to>
      <xdr:col>23</xdr:col>
      <xdr:colOff>152400</xdr:colOff>
      <xdr:row>206</xdr:row>
      <xdr:rowOff>28575</xdr:rowOff>
    </xdr:to>
    <xdr:pic>
      <xdr:nvPicPr>
        <xdr:cNvPr id="53" name="Picture 53"/>
        <xdr:cNvPicPr preferRelativeResize="1">
          <a:picLocks noChangeAspect="1"/>
        </xdr:cNvPicPr>
      </xdr:nvPicPr>
      <xdr:blipFill>
        <a:blip r:embed="rId2"/>
        <a:stretch>
          <a:fillRect/>
        </a:stretch>
      </xdr:blipFill>
      <xdr:spPr>
        <a:xfrm>
          <a:off x="5010150" y="25574625"/>
          <a:ext cx="9344025" cy="6467475"/>
        </a:xfrm>
        <a:prstGeom prst="rect">
          <a:avLst/>
        </a:prstGeom>
        <a:noFill/>
        <a:ln w="9525" cmpd="sng">
          <a:noFill/>
        </a:ln>
      </xdr:spPr>
    </xdr:pic>
    <xdr:clientData/>
  </xdr:twoCellAnchor>
  <xdr:twoCellAnchor>
    <xdr:from>
      <xdr:col>11</xdr:col>
      <xdr:colOff>38100</xdr:colOff>
      <xdr:row>193</xdr:row>
      <xdr:rowOff>142875</xdr:rowOff>
    </xdr:from>
    <xdr:to>
      <xdr:col>11</xdr:col>
      <xdr:colOff>438150</xdr:colOff>
      <xdr:row>205</xdr:row>
      <xdr:rowOff>76200</xdr:rowOff>
    </xdr:to>
    <xdr:sp>
      <xdr:nvSpPr>
        <xdr:cNvPr id="54" name="Rectangle 23"/>
        <xdr:cNvSpPr>
          <a:spLocks/>
        </xdr:cNvSpPr>
      </xdr:nvSpPr>
      <xdr:spPr>
        <a:xfrm>
          <a:off x="6924675" y="30175200"/>
          <a:ext cx="400050" cy="17621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523875</xdr:colOff>
      <xdr:row>193</xdr:row>
      <xdr:rowOff>142875</xdr:rowOff>
    </xdr:from>
    <xdr:to>
      <xdr:col>12</xdr:col>
      <xdr:colOff>314325</xdr:colOff>
      <xdr:row>205</xdr:row>
      <xdr:rowOff>66675</xdr:rowOff>
    </xdr:to>
    <xdr:sp>
      <xdr:nvSpPr>
        <xdr:cNvPr id="55" name="Rectangle 30"/>
        <xdr:cNvSpPr>
          <a:spLocks/>
        </xdr:cNvSpPr>
      </xdr:nvSpPr>
      <xdr:spPr>
        <a:xfrm>
          <a:off x="7410450" y="30175200"/>
          <a:ext cx="400050" cy="175260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409575</xdr:colOff>
      <xdr:row>193</xdr:row>
      <xdr:rowOff>123825</xdr:rowOff>
    </xdr:from>
    <xdr:to>
      <xdr:col>13</xdr:col>
      <xdr:colOff>200025</xdr:colOff>
      <xdr:row>205</xdr:row>
      <xdr:rowOff>76200</xdr:rowOff>
    </xdr:to>
    <xdr:sp>
      <xdr:nvSpPr>
        <xdr:cNvPr id="56" name="Rectangle 49"/>
        <xdr:cNvSpPr>
          <a:spLocks/>
        </xdr:cNvSpPr>
      </xdr:nvSpPr>
      <xdr:spPr>
        <a:xfrm>
          <a:off x="7905750" y="30156150"/>
          <a:ext cx="400050" cy="17811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495300</xdr:colOff>
      <xdr:row>200</xdr:row>
      <xdr:rowOff>47625</xdr:rowOff>
    </xdr:from>
    <xdr:to>
      <xdr:col>15</xdr:col>
      <xdr:colOff>400050</xdr:colOff>
      <xdr:row>203</xdr:row>
      <xdr:rowOff>95250</xdr:rowOff>
    </xdr:to>
    <xdr:sp>
      <xdr:nvSpPr>
        <xdr:cNvPr id="57" name="Oval 147"/>
        <xdr:cNvSpPr>
          <a:spLocks/>
        </xdr:cNvSpPr>
      </xdr:nvSpPr>
      <xdr:spPr>
        <a:xfrm>
          <a:off x="9210675" y="3114675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５</a:t>
          </a:r>
        </a:p>
      </xdr:txBody>
    </xdr:sp>
    <xdr:clientData/>
  </xdr:twoCellAnchor>
  <xdr:twoCellAnchor>
    <xdr:from>
      <xdr:col>16</xdr:col>
      <xdr:colOff>314325</xdr:colOff>
      <xdr:row>167</xdr:row>
      <xdr:rowOff>104775</xdr:rowOff>
    </xdr:from>
    <xdr:to>
      <xdr:col>17</xdr:col>
      <xdr:colOff>219075</xdr:colOff>
      <xdr:row>171</xdr:row>
      <xdr:rowOff>0</xdr:rowOff>
    </xdr:to>
    <xdr:sp>
      <xdr:nvSpPr>
        <xdr:cNvPr id="58" name="Oval 146"/>
        <xdr:cNvSpPr>
          <a:spLocks/>
        </xdr:cNvSpPr>
      </xdr:nvSpPr>
      <xdr:spPr>
        <a:xfrm>
          <a:off x="10248900" y="2617470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４</a:t>
          </a:r>
        </a:p>
      </xdr:txBody>
    </xdr:sp>
    <xdr:clientData/>
  </xdr:twoCellAnchor>
  <xdr:twoCellAnchor>
    <xdr:from>
      <xdr:col>7</xdr:col>
      <xdr:colOff>228600</xdr:colOff>
      <xdr:row>202</xdr:row>
      <xdr:rowOff>28575</xdr:rowOff>
    </xdr:from>
    <xdr:to>
      <xdr:col>10</xdr:col>
      <xdr:colOff>352425</xdr:colOff>
      <xdr:row>210</xdr:row>
      <xdr:rowOff>133350</xdr:rowOff>
    </xdr:to>
    <xdr:sp>
      <xdr:nvSpPr>
        <xdr:cNvPr id="59" name="AutoShape 196"/>
        <xdr:cNvSpPr>
          <a:spLocks/>
        </xdr:cNvSpPr>
      </xdr:nvSpPr>
      <xdr:spPr>
        <a:xfrm>
          <a:off x="4676775" y="31432500"/>
          <a:ext cx="1952625" cy="1323975"/>
        </a:xfrm>
        <a:prstGeom prst="wedgeEllipseCallout">
          <a:avLst>
            <a:gd name="adj1" fmla="val 64287"/>
            <a:gd name="adj2" fmla="val -104287"/>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10</xdr:col>
      <xdr:colOff>600075</xdr:colOff>
      <xdr:row>177</xdr:row>
      <xdr:rowOff>9525</xdr:rowOff>
    </xdr:from>
    <xdr:to>
      <xdr:col>11</xdr:col>
      <xdr:colOff>514350</xdr:colOff>
      <xdr:row>180</xdr:row>
      <xdr:rowOff>66675</xdr:rowOff>
    </xdr:to>
    <xdr:sp>
      <xdr:nvSpPr>
        <xdr:cNvPr id="60" name="Oval 35" descr="右上がり対角線"/>
        <xdr:cNvSpPr>
          <a:spLocks/>
        </xdr:cNvSpPr>
      </xdr:nvSpPr>
      <xdr:spPr>
        <a:xfrm>
          <a:off x="6877050" y="27603450"/>
          <a:ext cx="52387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161925</xdr:colOff>
      <xdr:row>172</xdr:row>
      <xdr:rowOff>66675</xdr:rowOff>
    </xdr:from>
    <xdr:to>
      <xdr:col>14</xdr:col>
      <xdr:colOff>390525</xdr:colOff>
      <xdr:row>173</xdr:row>
      <xdr:rowOff>0</xdr:rowOff>
    </xdr:to>
    <xdr:sp>
      <xdr:nvSpPr>
        <xdr:cNvPr id="61" name="Freeform 37"/>
        <xdr:cNvSpPr>
          <a:spLocks/>
        </xdr:cNvSpPr>
      </xdr:nvSpPr>
      <xdr:spPr>
        <a:xfrm>
          <a:off x="6438900" y="26898600"/>
          <a:ext cx="2667000" cy="857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485775</xdr:colOff>
      <xdr:row>174</xdr:row>
      <xdr:rowOff>47625</xdr:rowOff>
    </xdr:from>
    <xdr:to>
      <xdr:col>10</xdr:col>
      <xdr:colOff>419100</xdr:colOff>
      <xdr:row>177</xdr:row>
      <xdr:rowOff>104775</xdr:rowOff>
    </xdr:to>
    <xdr:sp>
      <xdr:nvSpPr>
        <xdr:cNvPr id="62" name="Oval 39" descr="右上がり対角線"/>
        <xdr:cNvSpPr>
          <a:spLocks/>
        </xdr:cNvSpPr>
      </xdr:nvSpPr>
      <xdr:spPr>
        <a:xfrm>
          <a:off x="6153150" y="2718435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176</xdr:row>
      <xdr:rowOff>104775</xdr:rowOff>
    </xdr:from>
    <xdr:to>
      <xdr:col>12</xdr:col>
      <xdr:colOff>180975</xdr:colOff>
      <xdr:row>178</xdr:row>
      <xdr:rowOff>57150</xdr:rowOff>
    </xdr:to>
    <xdr:sp>
      <xdr:nvSpPr>
        <xdr:cNvPr id="63" name="Oval 162"/>
        <xdr:cNvSpPr>
          <a:spLocks/>
        </xdr:cNvSpPr>
      </xdr:nvSpPr>
      <xdr:spPr>
        <a:xfrm>
          <a:off x="7419975" y="275463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447675</xdr:colOff>
      <xdr:row>172</xdr:row>
      <xdr:rowOff>104775</xdr:rowOff>
    </xdr:from>
    <xdr:to>
      <xdr:col>10</xdr:col>
      <xdr:colOff>95250</xdr:colOff>
      <xdr:row>174</xdr:row>
      <xdr:rowOff>57150</xdr:rowOff>
    </xdr:to>
    <xdr:sp>
      <xdr:nvSpPr>
        <xdr:cNvPr id="64" name="Oval 163"/>
        <xdr:cNvSpPr>
          <a:spLocks/>
        </xdr:cNvSpPr>
      </xdr:nvSpPr>
      <xdr:spPr>
        <a:xfrm>
          <a:off x="6115050" y="269367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12</xdr:col>
      <xdr:colOff>276225</xdr:colOff>
      <xdr:row>174</xdr:row>
      <xdr:rowOff>28575</xdr:rowOff>
    </xdr:from>
    <xdr:to>
      <xdr:col>14</xdr:col>
      <xdr:colOff>371475</xdr:colOff>
      <xdr:row>177</xdr:row>
      <xdr:rowOff>57150</xdr:rowOff>
    </xdr:to>
    <xdr:sp>
      <xdr:nvSpPr>
        <xdr:cNvPr id="65" name="Freeform 40"/>
        <xdr:cNvSpPr>
          <a:spLocks/>
        </xdr:cNvSpPr>
      </xdr:nvSpPr>
      <xdr:spPr>
        <a:xfrm>
          <a:off x="7772400" y="27165300"/>
          <a:ext cx="1314450" cy="4857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159</xdr:row>
      <xdr:rowOff>9525</xdr:rowOff>
    </xdr:from>
    <xdr:to>
      <xdr:col>22</xdr:col>
      <xdr:colOff>142875</xdr:colOff>
      <xdr:row>205</xdr:row>
      <xdr:rowOff>85725</xdr:rowOff>
    </xdr:to>
    <xdr:sp>
      <xdr:nvSpPr>
        <xdr:cNvPr id="66" name="AutoShape 191"/>
        <xdr:cNvSpPr>
          <a:spLocks/>
        </xdr:cNvSpPr>
      </xdr:nvSpPr>
      <xdr:spPr>
        <a:xfrm rot="5400000">
          <a:off x="8105775" y="24860250"/>
          <a:ext cx="5629275" cy="7086600"/>
        </a:xfrm>
        <a:prstGeom prst="bentConnector3">
          <a:avLst>
            <a:gd name="adj" fmla="val 102958"/>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114300</xdr:colOff>
      <xdr:row>159</xdr:row>
      <xdr:rowOff>28575</xdr:rowOff>
    </xdr:from>
    <xdr:to>
      <xdr:col>20</xdr:col>
      <xdr:colOff>561975</xdr:colOff>
      <xdr:row>205</xdr:row>
      <xdr:rowOff>38100</xdr:rowOff>
    </xdr:to>
    <xdr:sp>
      <xdr:nvSpPr>
        <xdr:cNvPr id="67" name="AutoShape 31"/>
        <xdr:cNvSpPr>
          <a:spLocks/>
        </xdr:cNvSpPr>
      </xdr:nvSpPr>
      <xdr:spPr>
        <a:xfrm rot="5400000">
          <a:off x="7610475" y="24879300"/>
          <a:ext cx="5324475" cy="7019925"/>
        </a:xfrm>
        <a:prstGeom prst="bentConnector3">
          <a:avLst>
            <a:gd name="adj" fmla="val 103120"/>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238125</xdr:colOff>
      <xdr:row>159</xdr:row>
      <xdr:rowOff>38100</xdr:rowOff>
    </xdr:from>
    <xdr:to>
      <xdr:col>19</xdr:col>
      <xdr:colOff>381000</xdr:colOff>
      <xdr:row>205</xdr:row>
      <xdr:rowOff>66675</xdr:rowOff>
    </xdr:to>
    <xdr:sp>
      <xdr:nvSpPr>
        <xdr:cNvPr id="68" name="AutoShape 33"/>
        <xdr:cNvSpPr>
          <a:spLocks/>
        </xdr:cNvSpPr>
      </xdr:nvSpPr>
      <xdr:spPr>
        <a:xfrm rot="5400000">
          <a:off x="7124700" y="24888825"/>
          <a:ext cx="5019675" cy="7038975"/>
        </a:xfrm>
        <a:prstGeom prst="bentConnector3">
          <a:avLst>
            <a:gd name="adj" fmla="val 102976"/>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409575</xdr:colOff>
      <xdr:row>109</xdr:row>
      <xdr:rowOff>0</xdr:rowOff>
    </xdr:from>
    <xdr:to>
      <xdr:col>22</xdr:col>
      <xdr:colOff>476250</xdr:colOff>
      <xdr:row>117</xdr:row>
      <xdr:rowOff>114300</xdr:rowOff>
    </xdr:to>
    <xdr:pic>
      <xdr:nvPicPr>
        <xdr:cNvPr id="69" name="Picture 69"/>
        <xdr:cNvPicPr preferRelativeResize="1">
          <a:picLocks noChangeAspect="1"/>
        </xdr:cNvPicPr>
      </xdr:nvPicPr>
      <xdr:blipFill>
        <a:blip r:embed="rId3"/>
        <a:stretch>
          <a:fillRect/>
        </a:stretch>
      </xdr:blipFill>
      <xdr:spPr>
        <a:xfrm>
          <a:off x="5467350" y="17135475"/>
          <a:ext cx="8601075" cy="1428750"/>
        </a:xfrm>
        <a:prstGeom prst="rect">
          <a:avLst/>
        </a:prstGeom>
        <a:noFill/>
        <a:ln w="9525" cmpd="sng">
          <a:noFill/>
        </a:ln>
      </xdr:spPr>
    </xdr:pic>
    <xdr:clientData/>
  </xdr:twoCellAnchor>
  <xdr:twoCellAnchor editAs="oneCell">
    <xdr:from>
      <xdr:col>7</xdr:col>
      <xdr:colOff>390525</xdr:colOff>
      <xdr:row>124</xdr:row>
      <xdr:rowOff>66675</xdr:rowOff>
    </xdr:from>
    <xdr:to>
      <xdr:col>22</xdr:col>
      <xdr:colOff>600075</xdr:colOff>
      <xdr:row>158</xdr:row>
      <xdr:rowOff>114300</xdr:rowOff>
    </xdr:to>
    <xdr:pic>
      <xdr:nvPicPr>
        <xdr:cNvPr id="70" name="Picture 70"/>
        <xdr:cNvPicPr preferRelativeResize="1">
          <a:picLocks noChangeAspect="1"/>
        </xdr:cNvPicPr>
      </xdr:nvPicPr>
      <xdr:blipFill>
        <a:blip r:embed="rId4"/>
        <a:stretch>
          <a:fillRect/>
        </a:stretch>
      </xdr:blipFill>
      <xdr:spPr>
        <a:xfrm>
          <a:off x="4838700" y="19583400"/>
          <a:ext cx="9353550" cy="5229225"/>
        </a:xfrm>
        <a:prstGeom prst="rect">
          <a:avLst/>
        </a:prstGeom>
        <a:noFill/>
        <a:ln w="9525" cmpd="sng">
          <a:noFill/>
        </a:ln>
      </xdr:spPr>
    </xdr:pic>
    <xdr:clientData/>
  </xdr:twoCellAnchor>
  <xdr:twoCellAnchor>
    <xdr:from>
      <xdr:col>17</xdr:col>
      <xdr:colOff>28575</xdr:colOff>
      <xdr:row>122</xdr:row>
      <xdr:rowOff>114300</xdr:rowOff>
    </xdr:from>
    <xdr:to>
      <xdr:col>17</xdr:col>
      <xdr:colOff>542925</xdr:colOff>
      <xdr:row>126</xdr:row>
      <xdr:rowOff>9525</xdr:rowOff>
    </xdr:to>
    <xdr:sp>
      <xdr:nvSpPr>
        <xdr:cNvPr id="71" name="Oval 143"/>
        <xdr:cNvSpPr>
          <a:spLocks/>
        </xdr:cNvSpPr>
      </xdr:nvSpPr>
      <xdr:spPr>
        <a:xfrm>
          <a:off x="10572750" y="19326225"/>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17</xdr:col>
      <xdr:colOff>66675</xdr:colOff>
      <xdr:row>126</xdr:row>
      <xdr:rowOff>0</xdr:rowOff>
    </xdr:from>
    <xdr:to>
      <xdr:col>18</xdr:col>
      <xdr:colOff>47625</xdr:colOff>
      <xdr:row>158</xdr:row>
      <xdr:rowOff>142875</xdr:rowOff>
    </xdr:to>
    <xdr:sp>
      <xdr:nvSpPr>
        <xdr:cNvPr id="72" name="Rectangle 192"/>
        <xdr:cNvSpPr>
          <a:spLocks/>
        </xdr:cNvSpPr>
      </xdr:nvSpPr>
      <xdr:spPr>
        <a:xfrm>
          <a:off x="10610850" y="19821525"/>
          <a:ext cx="590550" cy="5019675"/>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126</xdr:row>
      <xdr:rowOff>9525</xdr:rowOff>
    </xdr:from>
    <xdr:to>
      <xdr:col>20</xdr:col>
      <xdr:colOff>123825</xdr:colOff>
      <xdr:row>159</xdr:row>
      <xdr:rowOff>0</xdr:rowOff>
    </xdr:to>
    <xdr:sp>
      <xdr:nvSpPr>
        <xdr:cNvPr id="73" name="Rectangle 17"/>
        <xdr:cNvSpPr>
          <a:spLocks/>
        </xdr:cNvSpPr>
      </xdr:nvSpPr>
      <xdr:spPr>
        <a:xfrm>
          <a:off x="11791950" y="19831050"/>
          <a:ext cx="704850" cy="501967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142875</xdr:colOff>
      <xdr:row>126</xdr:row>
      <xdr:rowOff>9525</xdr:rowOff>
    </xdr:from>
    <xdr:to>
      <xdr:col>21</xdr:col>
      <xdr:colOff>333375</xdr:colOff>
      <xdr:row>158</xdr:row>
      <xdr:rowOff>133350</xdr:rowOff>
    </xdr:to>
    <xdr:sp>
      <xdr:nvSpPr>
        <xdr:cNvPr id="74" name="Rectangle 24"/>
        <xdr:cNvSpPr>
          <a:spLocks/>
        </xdr:cNvSpPr>
      </xdr:nvSpPr>
      <xdr:spPr>
        <a:xfrm>
          <a:off x="12515850" y="19831050"/>
          <a:ext cx="800100" cy="50006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152400</xdr:colOff>
      <xdr:row>141</xdr:row>
      <xdr:rowOff>66675</xdr:rowOff>
    </xdr:from>
    <xdr:to>
      <xdr:col>16</xdr:col>
      <xdr:colOff>276225</xdr:colOff>
      <xdr:row>150</xdr:row>
      <xdr:rowOff>19050</xdr:rowOff>
    </xdr:to>
    <xdr:sp>
      <xdr:nvSpPr>
        <xdr:cNvPr id="75" name="AutoShape 193"/>
        <xdr:cNvSpPr>
          <a:spLocks/>
        </xdr:cNvSpPr>
      </xdr:nvSpPr>
      <xdr:spPr>
        <a:xfrm>
          <a:off x="8258175" y="22174200"/>
          <a:ext cx="1952625" cy="1323975"/>
        </a:xfrm>
        <a:prstGeom prst="wedgeEllipseCallout">
          <a:avLst>
            <a:gd name="adj1" fmla="val 66884"/>
            <a:gd name="adj2" fmla="val -75962"/>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21</xdr:col>
      <xdr:colOff>333375</xdr:colOff>
      <xdr:row>126</xdr:row>
      <xdr:rowOff>28575</xdr:rowOff>
    </xdr:from>
    <xdr:to>
      <xdr:col>22</xdr:col>
      <xdr:colOff>523875</xdr:colOff>
      <xdr:row>158</xdr:row>
      <xdr:rowOff>142875</xdr:rowOff>
    </xdr:to>
    <xdr:sp>
      <xdr:nvSpPr>
        <xdr:cNvPr id="76" name="Rectangle 190"/>
        <xdr:cNvSpPr>
          <a:spLocks/>
        </xdr:cNvSpPr>
      </xdr:nvSpPr>
      <xdr:spPr>
        <a:xfrm>
          <a:off x="13315950" y="19850100"/>
          <a:ext cx="800100" cy="4991100"/>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295275</xdr:colOff>
      <xdr:row>134</xdr:row>
      <xdr:rowOff>66675</xdr:rowOff>
    </xdr:from>
    <xdr:to>
      <xdr:col>23</xdr:col>
      <xdr:colOff>200025</xdr:colOff>
      <xdr:row>137</xdr:row>
      <xdr:rowOff>114300</xdr:rowOff>
    </xdr:to>
    <xdr:sp>
      <xdr:nvSpPr>
        <xdr:cNvPr id="77" name="Oval 144"/>
        <xdr:cNvSpPr>
          <a:spLocks/>
        </xdr:cNvSpPr>
      </xdr:nvSpPr>
      <xdr:spPr>
        <a:xfrm>
          <a:off x="13887450" y="2110740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1800225</xdr:colOff>
      <xdr:row>6</xdr:row>
      <xdr:rowOff>76200</xdr:rowOff>
    </xdr:from>
    <xdr:to>
      <xdr:col>4</xdr:col>
      <xdr:colOff>4114800</xdr:colOff>
      <xdr:row>11</xdr:row>
      <xdr:rowOff>276225</xdr:rowOff>
    </xdr:to>
    <xdr:sp>
      <xdr:nvSpPr>
        <xdr:cNvPr id="1" name="AutoShape 8"/>
        <xdr:cNvSpPr>
          <a:spLocks/>
        </xdr:cNvSpPr>
      </xdr:nvSpPr>
      <xdr:spPr>
        <a:xfrm>
          <a:off x="4533900" y="2686050"/>
          <a:ext cx="2314575" cy="2219325"/>
        </a:xfrm>
        <a:prstGeom prst="wedgeEllipseCallout">
          <a:avLst>
            <a:gd name="adj1" fmla="val 64402"/>
            <a:gd name="adj2" fmla="val -64546"/>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228600" y="10953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3054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37</xdr:row>
      <xdr:rowOff>190500</xdr:rowOff>
    </xdr:to>
    <xdr:sp>
      <xdr:nvSpPr>
        <xdr:cNvPr id="3" name="AutoShape 3"/>
        <xdr:cNvSpPr>
          <a:spLocks/>
        </xdr:cNvSpPr>
      </xdr:nvSpPr>
      <xdr:spPr>
        <a:xfrm rot="5400000">
          <a:off x="4000500" y="6162675"/>
          <a:ext cx="342900" cy="15049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3054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37</xdr:row>
      <xdr:rowOff>190500</xdr:rowOff>
    </xdr:to>
    <xdr:sp>
      <xdr:nvSpPr>
        <xdr:cNvPr id="5" name="AutoShape 3"/>
        <xdr:cNvSpPr>
          <a:spLocks/>
        </xdr:cNvSpPr>
      </xdr:nvSpPr>
      <xdr:spPr>
        <a:xfrm rot="5400000">
          <a:off x="4000500" y="6162675"/>
          <a:ext cx="342900" cy="15049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「展示会開催業務」について、自己評価と上司評価に乖離がみられます。評価のズレがある項目について、現状の業務スキルを把握する必要があります。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「商品計画の策定」について、自己評価、上司評価ともに点数が低いことから、具体的な改善点を共有した上で、今後の取組み計画の策定が必要です。</a:t>
          </a:r>
        </a:p>
      </xdr:txBody>
    </xdr:sp>
    <xdr:clientData/>
  </xdr:oneCellAnchor>
  <xdr:oneCellAnchor>
    <xdr:from>
      <xdr:col>10</xdr:col>
      <xdr:colOff>171450</xdr:colOff>
      <xdr:row>16</xdr:row>
      <xdr:rowOff>47625</xdr:rowOff>
    </xdr:from>
    <xdr:ext cx="3009900" cy="466725"/>
    <xdr:sp>
      <xdr:nvSpPr>
        <xdr:cNvPr id="8" name="テキスト ボックス 16"/>
        <xdr:cNvSpPr txBox="1">
          <a:spLocks noChangeArrowheads="1"/>
        </xdr:cNvSpPr>
      </xdr:nvSpPr>
      <xdr:spPr>
        <a:xfrm>
          <a:off x="4362450" y="2943225"/>
          <a:ext cx="3009900" cy="4667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「商品計画の策定」における「ファブリケーション」</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a:p>
          <a:pPr algn="l">
            <a:defRPr/>
          </a:pPr>
          <a:r>
            <a:rPr lang="en-US" cap="none" sz="1100" b="0" i="0" u="none" baseline="0">
              <a:solidFill>
                <a:srgbClr val="000000"/>
              </a:solidFill>
            </a:rPr>
            <a:t>他部とのコミュニケーションを重視し、一人で調整できる能力</a:t>
          </a:r>
        </a:p>
      </xdr:txBody>
    </xdr:sp>
    <xdr:clientData/>
  </xdr:oneCellAnchor>
  <xdr:oneCellAnchor>
    <xdr:from>
      <xdr:col>10</xdr:col>
      <xdr:colOff>180975</xdr:colOff>
      <xdr:row>19</xdr:row>
      <xdr:rowOff>57150</xdr:rowOff>
    </xdr:from>
    <xdr:ext cx="3009900" cy="504825"/>
    <xdr:sp>
      <xdr:nvSpPr>
        <xdr:cNvPr id="10" name="テキスト ボックス 18"/>
        <xdr:cNvSpPr txBox="1">
          <a:spLocks noChangeArrowheads="1"/>
        </xdr:cNvSpPr>
      </xdr:nvSpPr>
      <xdr:spPr>
        <a:xfrm>
          <a:off x="4371975" y="3524250"/>
          <a:ext cx="3009900" cy="5048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「展示会開催業務における「展示会後処理」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a:p>
          <a:pPr algn="l">
            <a:defRPr/>
          </a:pPr>
          <a:r>
            <a:rPr lang="en-US" cap="none" sz="1100" b="0" i="0" u="none" baseline="0">
              <a:solidFill>
                <a:srgbClr val="000000"/>
              </a:solidFill>
            </a:rPr>
            <a:t>次回の開催に向けて、改善点を的確に把握できる</a:t>
          </a:r>
        </a:p>
      </xdr:txBody>
    </xdr:sp>
    <xdr:clientData/>
  </xdr:oneCellAnchor>
  <xdr:oneCellAnchor>
    <xdr:from>
      <xdr:col>10</xdr:col>
      <xdr:colOff>171450</xdr:colOff>
      <xdr:row>24</xdr:row>
      <xdr:rowOff>47625</xdr:rowOff>
    </xdr:from>
    <xdr:ext cx="3009900" cy="723900"/>
    <xdr:sp>
      <xdr:nvSpPr>
        <xdr:cNvPr id="12" name="テキスト ボックス 20"/>
        <xdr:cNvSpPr txBox="1">
          <a:spLocks noChangeArrowheads="1"/>
        </xdr:cNvSpPr>
      </xdr:nvSpPr>
      <xdr:spPr>
        <a:xfrm>
          <a:off x="4362450" y="4467225"/>
          <a:ext cx="3009900" cy="723900"/>
        </a:xfrm>
        <a:prstGeom prst="rect">
          <a:avLst/>
        </a:prstGeom>
        <a:noFill/>
        <a:ln w="9525" cmpd="sng">
          <a:noFill/>
        </a:ln>
      </xdr:spPr>
      <xdr:txBody>
        <a:bodyPr vertOverflow="clip" wrap="square"/>
        <a:p>
          <a:pPr algn="l">
            <a:defRPr/>
          </a:pPr>
          <a:r>
            <a:rPr lang="en-US" cap="none" sz="1100" b="0" i="0" u="none" baseline="0">
              <a:solidFill>
                <a:srgbClr val="000000"/>
              </a:solidFill>
            </a:rPr>
            <a:t>明確な目的を持って複数の上司と業務を行うことでその手法を理解し、自分に合った方法を検討し、実際の業務に反映してみる</a:t>
          </a:r>
        </a:p>
      </xdr:txBody>
    </xdr:sp>
    <xdr:clientData/>
  </xdr:oneCellAnchor>
  <xdr:oneCellAnchor>
    <xdr:from>
      <xdr:col>26</xdr:col>
      <xdr:colOff>28575</xdr:colOff>
      <xdr:row>24</xdr:row>
      <xdr:rowOff>47625</xdr:rowOff>
    </xdr:from>
    <xdr:ext cx="3009900" cy="704850"/>
    <xdr:sp>
      <xdr:nvSpPr>
        <xdr:cNvPr id="13" name="テキスト ボックス 21"/>
        <xdr:cNvSpPr txBox="1">
          <a:spLocks noChangeArrowheads="1"/>
        </xdr:cNvSpPr>
      </xdr:nvSpPr>
      <xdr:spPr>
        <a:xfrm>
          <a:off x="7429500" y="4467225"/>
          <a:ext cx="3009900"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10</xdr:col>
      <xdr:colOff>171450</xdr:colOff>
      <xdr:row>33</xdr:row>
      <xdr:rowOff>28575</xdr:rowOff>
    </xdr:from>
    <xdr:ext cx="3009900" cy="1076325"/>
    <xdr:sp>
      <xdr:nvSpPr>
        <xdr:cNvPr id="14" name="テキスト ボックス 22"/>
        <xdr:cNvSpPr txBox="1">
          <a:spLocks noChangeArrowheads="1"/>
        </xdr:cNvSpPr>
      </xdr:nvSpPr>
      <xdr:spPr>
        <a:xfrm>
          <a:off x="4362450" y="6743700"/>
          <a:ext cx="3009900" cy="1076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目的に対してアプローチは違うが、ブランド戦略における重要性を理解できた。
</a:t>
          </a:r>
          <a:r>
            <a:rPr lang="en-US" cap="none" sz="1100" b="0" i="0" u="none" baseline="0">
              <a:solidFill>
                <a:srgbClr val="000000"/>
              </a:solidFill>
              <a:latin typeface="ＭＳ Ｐゴシック"/>
              <a:ea typeface="ＭＳ Ｐゴシック"/>
              <a:cs typeface="ＭＳ Ｐゴシック"/>
            </a:rPr>
            <a:t>積極的な交流により今後もスキル向上に努めたい。</a:t>
          </a:r>
        </a:p>
      </xdr:txBody>
    </xdr:sp>
    <xdr:clientData/>
  </xdr:oneCellAnchor>
  <xdr:oneCellAnchor>
    <xdr:from>
      <xdr:col>26</xdr:col>
      <xdr:colOff>9525</xdr:colOff>
      <xdr:row>33</xdr:row>
      <xdr:rowOff>28575</xdr:rowOff>
    </xdr:from>
    <xdr:ext cx="3009900" cy="1076325"/>
    <xdr:sp>
      <xdr:nvSpPr>
        <xdr:cNvPr id="15" name="テキスト ボックス 23"/>
        <xdr:cNvSpPr txBox="1">
          <a:spLocks noChangeArrowheads="1"/>
        </xdr:cNvSpPr>
      </xdr:nvSpPr>
      <xdr:spPr>
        <a:xfrm>
          <a:off x="7410450" y="6743700"/>
          <a:ext cx="3009900" cy="1076325"/>
        </a:xfrm>
        <a:prstGeom prst="rect">
          <a:avLst/>
        </a:prstGeom>
        <a:noFill/>
        <a:ln w="9525" cmpd="sng">
          <a:noFill/>
        </a:ln>
      </xdr:spPr>
      <xdr:txBody>
        <a:bodyPr vertOverflow="clip" wrap="square"/>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0191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723900"/>
          <a:ext cx="342900" cy="521017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5991225"/>
          <a:ext cx="342900" cy="15525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104775</xdr:rowOff>
    </xdr:from>
    <xdr:to>
      <xdr:col>8</xdr:col>
      <xdr:colOff>142875</xdr:colOff>
      <xdr:row>24</xdr:row>
      <xdr:rowOff>95250</xdr:rowOff>
    </xdr:to>
    <xdr:graphicFrame>
      <xdr:nvGraphicFramePr>
        <xdr:cNvPr id="1" name="Chart 1"/>
        <xdr:cNvGraphicFramePr/>
      </xdr:nvGraphicFramePr>
      <xdr:xfrm>
        <a:off x="0" y="142875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1133475"/>
          <a:ext cx="342900" cy="50387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6229350"/>
          <a:ext cx="342900" cy="15525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6</xdr:row>
      <xdr:rowOff>9525</xdr:rowOff>
    </xdr:from>
    <xdr:to>
      <xdr:col>9</xdr:col>
      <xdr:colOff>104775</xdr:colOff>
      <xdr:row>25</xdr:row>
      <xdr:rowOff>0</xdr:rowOff>
    </xdr:to>
    <xdr:graphicFrame>
      <xdr:nvGraphicFramePr>
        <xdr:cNvPr id="1" name="Chart 1"/>
        <xdr:cNvGraphicFramePr/>
      </xdr:nvGraphicFramePr>
      <xdr:xfrm>
        <a:off x="161925" y="990600"/>
        <a:ext cx="3819525" cy="354330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37</xdr:row>
      <xdr:rowOff>0</xdr:rowOff>
    </xdr:from>
    <xdr:to>
      <xdr:col>2</xdr:col>
      <xdr:colOff>209550</xdr:colOff>
      <xdr:row>68</xdr:row>
      <xdr:rowOff>133350</xdr:rowOff>
    </xdr:to>
    <xdr:sp>
      <xdr:nvSpPr>
        <xdr:cNvPr id="2" name="AutoShape 2"/>
        <xdr:cNvSpPr>
          <a:spLocks/>
        </xdr:cNvSpPr>
      </xdr:nvSpPr>
      <xdr:spPr>
        <a:xfrm rot="5400000">
          <a:off x="123825" y="8401050"/>
          <a:ext cx="381000" cy="547687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1</xdr:col>
      <xdr:colOff>66675</xdr:colOff>
      <xdr:row>70</xdr:row>
      <xdr:rowOff>28575</xdr:rowOff>
    </xdr:from>
    <xdr:to>
      <xdr:col>2</xdr:col>
      <xdr:colOff>209550</xdr:colOff>
      <xdr:row>79</xdr:row>
      <xdr:rowOff>76200</xdr:rowOff>
    </xdr:to>
    <xdr:sp>
      <xdr:nvSpPr>
        <xdr:cNvPr id="3" name="AutoShape 3"/>
        <xdr:cNvSpPr>
          <a:spLocks/>
        </xdr:cNvSpPr>
      </xdr:nvSpPr>
      <xdr:spPr>
        <a:xfrm rot="5400000">
          <a:off x="123825" y="14116050"/>
          <a:ext cx="381000" cy="160020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8</xdr:col>
      <xdr:colOff>171450</xdr:colOff>
      <xdr:row>6</xdr:row>
      <xdr:rowOff>57150</xdr:rowOff>
    </xdr:from>
    <xdr:to>
      <xdr:col>17</xdr:col>
      <xdr:colOff>104775</xdr:colOff>
      <xdr:row>25</xdr:row>
      <xdr:rowOff>47625</xdr:rowOff>
    </xdr:to>
    <xdr:graphicFrame>
      <xdr:nvGraphicFramePr>
        <xdr:cNvPr id="4" name="Chart 5"/>
        <xdr:cNvGraphicFramePr/>
      </xdr:nvGraphicFramePr>
      <xdr:xfrm>
        <a:off x="3848100" y="1038225"/>
        <a:ext cx="3810000" cy="3543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21"/>
  <sheetViews>
    <sheetView showGridLines="0" zoomScale="75" zoomScaleNormal="75" zoomScaleSheetLayoutView="75" zoomScalePageLayoutView="0" workbookViewId="0" topLeftCell="A1">
      <selection activeCell="A1" sqref="A1"/>
    </sheetView>
  </sheetViews>
  <sheetFormatPr defaultColWidth="9.140625" defaultRowHeight="12"/>
  <cols>
    <col min="2" max="2" width="11.8515625" style="0" customWidth="1"/>
  </cols>
  <sheetData>
    <row r="1" spans="1:16" ht="22.5" customHeight="1">
      <c r="A1" s="55"/>
      <c r="B1" s="55"/>
      <c r="C1" s="55"/>
      <c r="D1" s="55"/>
      <c r="E1" s="55"/>
      <c r="F1" s="55"/>
      <c r="G1" s="55"/>
      <c r="H1" s="55"/>
      <c r="I1" s="55"/>
      <c r="J1" s="55"/>
      <c r="K1" s="55"/>
      <c r="L1" s="55"/>
      <c r="M1" s="55"/>
      <c r="N1" s="55"/>
      <c r="O1" s="55"/>
      <c r="P1" s="55"/>
    </row>
    <row r="2" spans="1:16" ht="12">
      <c r="A2" s="55"/>
      <c r="B2" s="55"/>
      <c r="C2" s="55"/>
      <c r="D2" s="55"/>
      <c r="E2" s="55"/>
      <c r="F2" s="55"/>
      <c r="G2" s="55"/>
      <c r="H2" s="55"/>
      <c r="I2" s="55"/>
      <c r="J2" s="55"/>
      <c r="K2" s="55"/>
      <c r="L2" s="55"/>
      <c r="M2" s="55"/>
      <c r="N2" s="55"/>
      <c r="O2" s="55"/>
      <c r="P2" s="55"/>
    </row>
    <row r="3" spans="1:16" ht="12">
      <c r="A3" s="55"/>
      <c r="B3" s="55"/>
      <c r="C3" s="55"/>
      <c r="D3" s="55"/>
      <c r="E3" s="55"/>
      <c r="F3" s="55"/>
      <c r="G3" s="55"/>
      <c r="H3" s="55"/>
      <c r="I3" s="55"/>
      <c r="J3" s="55"/>
      <c r="K3" s="55"/>
      <c r="L3" s="55"/>
      <c r="M3" s="55"/>
      <c r="N3" s="55"/>
      <c r="O3" s="55"/>
      <c r="P3" s="55"/>
    </row>
    <row r="4" spans="1:16" ht="12">
      <c r="A4" s="55"/>
      <c r="B4" s="55"/>
      <c r="C4" s="55"/>
      <c r="D4" s="55"/>
      <c r="E4" s="55"/>
      <c r="F4" s="55"/>
      <c r="G4" s="55"/>
      <c r="H4" s="55"/>
      <c r="I4" s="55"/>
      <c r="J4" s="55"/>
      <c r="K4" s="55"/>
      <c r="L4" s="55"/>
      <c r="M4" s="55"/>
      <c r="N4" s="55"/>
      <c r="O4" s="55"/>
      <c r="P4" s="55"/>
    </row>
    <row r="5" spans="1:16" ht="12">
      <c r="A5" s="55"/>
      <c r="B5" s="55"/>
      <c r="C5" s="55"/>
      <c r="D5" s="55"/>
      <c r="E5" s="55"/>
      <c r="F5" s="55"/>
      <c r="G5" s="55"/>
      <c r="H5" s="55"/>
      <c r="I5" s="55"/>
      <c r="J5" s="55"/>
      <c r="K5" s="55"/>
      <c r="L5" s="55"/>
      <c r="M5" s="55"/>
      <c r="N5" s="55"/>
      <c r="O5" s="55"/>
      <c r="P5" s="55"/>
    </row>
    <row r="6" ht="12">
      <c r="B6" s="56"/>
    </row>
    <row r="30" spans="1:16" ht="12">
      <c r="A30" s="55"/>
      <c r="B30" s="55"/>
      <c r="C30" s="55"/>
      <c r="D30" s="55"/>
      <c r="E30" s="55"/>
      <c r="F30" s="55"/>
      <c r="G30" s="55"/>
      <c r="H30" s="55"/>
      <c r="I30" s="55"/>
      <c r="J30" s="55"/>
      <c r="K30" s="55"/>
      <c r="L30" s="55"/>
      <c r="M30" s="55"/>
      <c r="N30" s="55"/>
      <c r="O30" s="55"/>
      <c r="P30" s="55"/>
    </row>
    <row r="31" spans="1:16" ht="12">
      <c r="A31" s="55"/>
      <c r="B31" s="55"/>
      <c r="C31" s="55"/>
      <c r="D31" s="55"/>
      <c r="E31" s="55"/>
      <c r="F31" s="55"/>
      <c r="G31" s="55"/>
      <c r="H31" s="55"/>
      <c r="I31" s="55"/>
      <c r="J31" s="55"/>
      <c r="K31" s="55"/>
      <c r="L31" s="55"/>
      <c r="M31" s="55"/>
      <c r="N31" s="55"/>
      <c r="O31" s="55"/>
      <c r="P31" s="55"/>
    </row>
    <row r="32" spans="1:16" ht="12">
      <c r="A32" s="55"/>
      <c r="B32" s="55"/>
      <c r="C32" s="55"/>
      <c r="D32" s="55"/>
      <c r="E32" s="55"/>
      <c r="F32" s="55"/>
      <c r="G32" s="55"/>
      <c r="H32" s="55"/>
      <c r="I32" s="55"/>
      <c r="J32" s="55"/>
      <c r="K32" s="55"/>
      <c r="L32" s="55"/>
      <c r="M32" s="55"/>
      <c r="N32" s="55"/>
      <c r="O32" s="55"/>
      <c r="P32" s="55"/>
    </row>
    <row r="33" spans="1:16" ht="12">
      <c r="A33" s="55"/>
      <c r="B33" s="55"/>
      <c r="C33" s="55"/>
      <c r="D33" s="55"/>
      <c r="E33" s="55"/>
      <c r="F33" s="55"/>
      <c r="G33" s="55"/>
      <c r="H33" s="55"/>
      <c r="I33" s="55"/>
      <c r="J33" s="55"/>
      <c r="K33" s="55"/>
      <c r="L33" s="55"/>
      <c r="M33" s="55"/>
      <c r="N33" s="55"/>
      <c r="O33" s="55"/>
      <c r="P33" s="55"/>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5"/>
      <c r="B79" s="55"/>
      <c r="C79" s="55"/>
      <c r="D79" s="55"/>
      <c r="E79" s="55"/>
      <c r="F79" s="55"/>
      <c r="G79" s="55"/>
      <c r="H79" s="55"/>
      <c r="I79" s="55"/>
      <c r="J79" s="55"/>
      <c r="K79" s="55"/>
      <c r="L79" s="55"/>
      <c r="M79" s="55"/>
      <c r="N79" s="55"/>
      <c r="O79" s="55"/>
      <c r="P79" s="55"/>
    </row>
    <row r="80" spans="1:16" ht="11.25" customHeight="1">
      <c r="A80" s="55"/>
      <c r="B80" s="55"/>
      <c r="C80" s="55"/>
      <c r="D80" s="55"/>
      <c r="E80" s="55"/>
      <c r="F80" s="55"/>
      <c r="G80" s="55"/>
      <c r="H80" s="55"/>
      <c r="I80" s="55"/>
      <c r="J80" s="55"/>
      <c r="K80" s="55"/>
      <c r="L80" s="55"/>
      <c r="M80" s="55"/>
      <c r="N80" s="55"/>
      <c r="O80" s="55"/>
      <c r="P80" s="55"/>
    </row>
    <row r="81" spans="1:16" ht="11.25" customHeight="1">
      <c r="A81" s="55"/>
      <c r="B81" s="55"/>
      <c r="C81" s="55"/>
      <c r="D81" s="55"/>
      <c r="E81" s="55"/>
      <c r="F81" s="55"/>
      <c r="G81" s="55"/>
      <c r="H81" s="55"/>
      <c r="I81" s="55"/>
      <c r="J81" s="55"/>
      <c r="K81" s="55"/>
      <c r="L81" s="55"/>
      <c r="M81" s="55"/>
      <c r="N81" s="55"/>
      <c r="O81" s="55"/>
      <c r="P81" s="55"/>
    </row>
    <row r="82" spans="1:16" ht="11.25" customHeight="1">
      <c r="A82" s="55"/>
      <c r="B82" s="55"/>
      <c r="C82" s="55"/>
      <c r="D82" s="55"/>
      <c r="E82" s="55"/>
      <c r="F82" s="55"/>
      <c r="G82" s="55"/>
      <c r="H82" s="55"/>
      <c r="I82" s="55"/>
      <c r="J82" s="55"/>
      <c r="K82" s="55"/>
      <c r="L82" s="55"/>
      <c r="M82" s="55"/>
      <c r="N82" s="55"/>
      <c r="O82" s="55"/>
      <c r="P82" s="55"/>
    </row>
    <row r="83" spans="1:16" ht="11.25" customHeight="1">
      <c r="A83" s="55"/>
      <c r="B83" s="55"/>
      <c r="C83" s="55"/>
      <c r="D83" s="55"/>
      <c r="E83" s="55"/>
      <c r="F83" s="55"/>
      <c r="G83" s="55"/>
      <c r="H83" s="55"/>
      <c r="I83" s="55"/>
      <c r="J83" s="55"/>
      <c r="K83" s="55"/>
      <c r="L83" s="55"/>
      <c r="M83" s="55"/>
      <c r="N83" s="55"/>
      <c r="O83" s="55"/>
      <c r="P83" s="55"/>
    </row>
    <row r="84" spans="1:16" ht="11.25" customHeight="1">
      <c r="A84" s="55"/>
      <c r="B84" s="55"/>
      <c r="C84" s="55"/>
      <c r="D84" s="55"/>
      <c r="E84" s="55"/>
      <c r="F84" s="55"/>
      <c r="G84" s="55"/>
      <c r="H84" s="55"/>
      <c r="I84" s="55"/>
      <c r="J84" s="55"/>
      <c r="K84" s="55"/>
      <c r="L84" s="55"/>
      <c r="M84" s="55"/>
      <c r="N84" s="55"/>
      <c r="O84" s="55"/>
      <c r="P84" s="55"/>
    </row>
    <row r="85" spans="1:16" ht="11.25" customHeight="1">
      <c r="A85" s="55"/>
      <c r="B85" s="55"/>
      <c r="C85" s="55"/>
      <c r="D85" s="55"/>
      <c r="E85" s="55"/>
      <c r="F85" s="55"/>
      <c r="G85" s="55"/>
      <c r="H85" s="55"/>
      <c r="I85" s="55"/>
      <c r="J85" s="55"/>
      <c r="K85" s="55"/>
      <c r="L85" s="55"/>
      <c r="M85" s="55"/>
      <c r="N85" s="55"/>
      <c r="O85" s="55"/>
      <c r="P85" s="55"/>
    </row>
    <row r="86" spans="1:16" ht="11.25" customHeight="1">
      <c r="A86" s="55"/>
      <c r="B86" s="55"/>
      <c r="C86" s="55"/>
      <c r="D86" s="55"/>
      <c r="E86" s="55"/>
      <c r="F86" s="55"/>
      <c r="G86" s="55"/>
      <c r="H86" s="55"/>
      <c r="I86" s="55"/>
      <c r="J86" s="55"/>
      <c r="K86" s="55"/>
      <c r="L86" s="55"/>
      <c r="M86" s="55"/>
      <c r="N86" s="55"/>
      <c r="O86" s="55"/>
      <c r="P86" s="55"/>
    </row>
    <row r="87" spans="1:16" ht="11.25" customHeight="1">
      <c r="A87" s="55"/>
      <c r="B87" s="55"/>
      <c r="C87" s="55"/>
      <c r="D87" s="55"/>
      <c r="E87" s="55"/>
      <c r="F87" s="55"/>
      <c r="G87" s="55"/>
      <c r="H87" s="55"/>
      <c r="I87" s="55"/>
      <c r="J87" s="55"/>
      <c r="K87" s="55"/>
      <c r="L87" s="55"/>
      <c r="M87" s="55"/>
      <c r="N87" s="55"/>
      <c r="O87" s="55"/>
      <c r="P87" s="55"/>
    </row>
    <row r="88" spans="1:16" ht="11.25" customHeight="1">
      <c r="A88" s="55"/>
      <c r="B88" s="55"/>
      <c r="C88" s="55"/>
      <c r="D88" s="55"/>
      <c r="E88" s="55"/>
      <c r="F88" s="55"/>
      <c r="G88" s="55"/>
      <c r="H88" s="55"/>
      <c r="I88" s="55"/>
      <c r="J88" s="55"/>
      <c r="K88" s="55"/>
      <c r="L88" s="55"/>
      <c r="M88" s="55"/>
      <c r="N88" s="55"/>
      <c r="O88" s="55"/>
      <c r="P88" s="55"/>
    </row>
    <row r="89" spans="1:16" ht="11.25" customHeight="1">
      <c r="A89" s="55"/>
      <c r="B89" s="55"/>
      <c r="C89" s="55"/>
      <c r="D89" s="55"/>
      <c r="E89" s="55"/>
      <c r="F89" s="55"/>
      <c r="G89" s="55"/>
      <c r="H89" s="55"/>
      <c r="I89" s="55"/>
      <c r="J89" s="55"/>
      <c r="K89" s="55"/>
      <c r="L89" s="55"/>
      <c r="M89" s="55"/>
      <c r="N89" s="55"/>
      <c r="O89" s="55"/>
      <c r="P89" s="55"/>
    </row>
    <row r="90" spans="1:16" ht="11.25" customHeight="1">
      <c r="A90" s="55"/>
      <c r="B90" s="55"/>
      <c r="C90" s="55"/>
      <c r="D90" s="55"/>
      <c r="E90" s="55"/>
      <c r="F90" s="55"/>
      <c r="G90" s="55"/>
      <c r="H90" s="55"/>
      <c r="I90" s="55"/>
      <c r="J90" s="55"/>
      <c r="K90" s="55"/>
      <c r="L90" s="55"/>
      <c r="M90" s="55"/>
      <c r="N90" s="55"/>
      <c r="O90" s="55"/>
      <c r="P90" s="55"/>
    </row>
    <row r="91" spans="1:16" ht="11.25" customHeight="1">
      <c r="A91" s="55"/>
      <c r="B91" s="55"/>
      <c r="C91" s="55"/>
      <c r="D91" s="55"/>
      <c r="E91" s="55"/>
      <c r="F91" s="55"/>
      <c r="G91" s="55"/>
      <c r="H91" s="55"/>
      <c r="I91" s="55"/>
      <c r="J91" s="55"/>
      <c r="K91" s="55"/>
      <c r="L91" s="55"/>
      <c r="M91" s="55"/>
      <c r="N91" s="55"/>
      <c r="O91" s="55"/>
      <c r="P91" s="55"/>
    </row>
    <row r="92" spans="1:16" ht="11.25" customHeight="1">
      <c r="A92" s="55"/>
      <c r="B92" s="55"/>
      <c r="C92" s="55"/>
      <c r="D92" s="55"/>
      <c r="E92" s="55"/>
      <c r="F92" s="55"/>
      <c r="G92" s="55"/>
      <c r="H92" s="55"/>
      <c r="I92" s="55"/>
      <c r="J92" s="55"/>
      <c r="K92" s="55"/>
      <c r="L92" s="55"/>
      <c r="M92" s="55"/>
      <c r="N92" s="55"/>
      <c r="O92" s="55"/>
      <c r="P92" s="55"/>
    </row>
    <row r="93" spans="1:16" ht="11.25" customHeight="1">
      <c r="A93" s="55"/>
      <c r="B93" s="55"/>
      <c r="C93" s="55"/>
      <c r="D93" s="55"/>
      <c r="E93" s="55"/>
      <c r="F93" s="55"/>
      <c r="G93" s="55"/>
      <c r="H93" s="55"/>
      <c r="I93" s="55"/>
      <c r="J93" s="55"/>
      <c r="K93" s="55"/>
      <c r="L93" s="55"/>
      <c r="M93" s="55"/>
      <c r="N93" s="55"/>
      <c r="O93" s="55"/>
      <c r="P93" s="55"/>
    </row>
    <row r="94" spans="1:16" ht="11.25" customHeight="1">
      <c r="A94" s="55"/>
      <c r="B94" s="55"/>
      <c r="C94" s="55"/>
      <c r="D94" s="55"/>
      <c r="E94" s="55"/>
      <c r="F94" s="55"/>
      <c r="G94" s="55"/>
      <c r="H94" s="55"/>
      <c r="I94" s="55"/>
      <c r="J94" s="55"/>
      <c r="K94" s="55"/>
      <c r="L94" s="55"/>
      <c r="M94" s="55"/>
      <c r="N94" s="55"/>
      <c r="O94" s="55"/>
      <c r="P94" s="55"/>
    </row>
    <row r="95" spans="1:16" ht="11.25" customHeight="1">
      <c r="A95" s="55"/>
      <c r="B95" s="55"/>
      <c r="C95" s="55"/>
      <c r="D95" s="55"/>
      <c r="E95" s="55"/>
      <c r="F95" s="55"/>
      <c r="G95" s="55"/>
      <c r="H95" s="55"/>
      <c r="I95" s="55"/>
      <c r="J95" s="55"/>
      <c r="K95" s="55"/>
      <c r="L95" s="55"/>
      <c r="M95" s="55"/>
      <c r="N95" s="55"/>
      <c r="O95" s="55"/>
      <c r="P95" s="55"/>
    </row>
    <row r="96" spans="1:16" ht="11.25" customHeight="1">
      <c r="A96" s="55"/>
      <c r="B96" s="55"/>
      <c r="C96" s="55"/>
      <c r="D96" s="55"/>
      <c r="E96" s="55"/>
      <c r="F96" s="55"/>
      <c r="G96" s="55"/>
      <c r="H96" s="55"/>
      <c r="I96" s="55"/>
      <c r="J96" s="55"/>
      <c r="K96" s="55"/>
      <c r="L96" s="55"/>
      <c r="M96" s="55"/>
      <c r="N96" s="55"/>
      <c r="O96" s="55"/>
      <c r="P96" s="55"/>
    </row>
    <row r="97" spans="1:16" ht="11.25" customHeight="1">
      <c r="A97" s="55"/>
      <c r="B97" s="55"/>
      <c r="C97" s="55"/>
      <c r="D97" s="55"/>
      <c r="E97" s="55"/>
      <c r="F97" s="55"/>
      <c r="G97" s="55"/>
      <c r="H97" s="55"/>
      <c r="I97" s="55"/>
      <c r="J97" s="55"/>
      <c r="K97" s="55"/>
      <c r="L97" s="55"/>
      <c r="M97" s="55"/>
      <c r="N97" s="55"/>
      <c r="O97" s="55"/>
      <c r="P97" s="55"/>
    </row>
    <row r="98" spans="1:16" ht="11.25" customHeight="1">
      <c r="A98" s="55"/>
      <c r="B98" s="55"/>
      <c r="C98" s="55"/>
      <c r="D98" s="55"/>
      <c r="E98" s="55"/>
      <c r="F98" s="55"/>
      <c r="G98" s="55"/>
      <c r="H98" s="55"/>
      <c r="I98" s="55"/>
      <c r="J98" s="55"/>
      <c r="K98" s="55"/>
      <c r="L98" s="55"/>
      <c r="M98" s="55"/>
      <c r="N98" s="55"/>
      <c r="O98" s="55"/>
      <c r="P98" s="55"/>
    </row>
    <row r="99" spans="1:16" ht="11.25" customHeight="1">
      <c r="A99" s="55"/>
      <c r="B99" s="55"/>
      <c r="C99" s="55"/>
      <c r="D99" s="55"/>
      <c r="E99" s="55"/>
      <c r="F99" s="55"/>
      <c r="G99" s="55"/>
      <c r="H99" s="55"/>
      <c r="I99" s="55"/>
      <c r="J99" s="55"/>
      <c r="K99" s="55"/>
      <c r="L99" s="55"/>
      <c r="M99" s="55"/>
      <c r="N99" s="55"/>
      <c r="O99" s="55"/>
      <c r="P99" s="55"/>
    </row>
    <row r="100" spans="1:16" ht="11.25" customHeight="1">
      <c r="A100" s="55"/>
      <c r="B100" s="55"/>
      <c r="C100" s="55"/>
      <c r="D100" s="55"/>
      <c r="E100" s="55"/>
      <c r="F100" s="55"/>
      <c r="G100" s="55"/>
      <c r="H100" s="55"/>
      <c r="I100" s="55"/>
      <c r="J100" s="55"/>
      <c r="K100" s="55"/>
      <c r="L100" s="55"/>
      <c r="M100" s="55"/>
      <c r="N100" s="55"/>
      <c r="O100" s="55"/>
      <c r="P100" s="55"/>
    </row>
    <row r="101" spans="1:16" ht="11.25" customHeight="1">
      <c r="A101" s="55"/>
      <c r="B101" s="55"/>
      <c r="C101" s="55"/>
      <c r="D101" s="55"/>
      <c r="E101" s="55"/>
      <c r="F101" s="55"/>
      <c r="G101" s="55"/>
      <c r="H101" s="55"/>
      <c r="I101" s="55"/>
      <c r="J101" s="55"/>
      <c r="K101" s="55"/>
      <c r="L101" s="55"/>
      <c r="M101" s="55"/>
      <c r="N101" s="55"/>
      <c r="O101" s="55"/>
      <c r="P101" s="55"/>
    </row>
    <row r="102" spans="1:16" ht="11.25" customHeight="1">
      <c r="A102" s="55"/>
      <c r="B102" s="55"/>
      <c r="C102" s="55"/>
      <c r="D102" s="55"/>
      <c r="E102" s="55"/>
      <c r="F102" s="55"/>
      <c r="G102" s="55"/>
      <c r="H102" s="55"/>
      <c r="I102" s="55"/>
      <c r="J102" s="55"/>
      <c r="K102" s="55"/>
      <c r="L102" s="55"/>
      <c r="M102" s="55"/>
      <c r="N102" s="55"/>
      <c r="O102" s="55"/>
      <c r="P102" s="55"/>
    </row>
    <row r="103" spans="1:16" ht="11.25" customHeight="1">
      <c r="A103" s="55"/>
      <c r="B103" s="55"/>
      <c r="C103" s="55"/>
      <c r="D103" s="55"/>
      <c r="E103" s="55"/>
      <c r="F103" s="55"/>
      <c r="G103" s="55"/>
      <c r="H103" s="55"/>
      <c r="I103" s="55"/>
      <c r="J103" s="55"/>
      <c r="K103" s="55"/>
      <c r="L103" s="55"/>
      <c r="M103" s="55"/>
      <c r="N103" s="55"/>
      <c r="O103" s="55"/>
      <c r="P103" s="55"/>
    </row>
    <row r="104" spans="1:16" ht="11.25" customHeight="1">
      <c r="A104" s="55"/>
      <c r="B104" s="55"/>
      <c r="C104" s="55"/>
      <c r="D104" s="55"/>
      <c r="E104" s="55"/>
      <c r="F104" s="55"/>
      <c r="G104" s="55"/>
      <c r="H104" s="55"/>
      <c r="I104" s="55"/>
      <c r="J104" s="55"/>
      <c r="K104" s="55"/>
      <c r="L104" s="55"/>
      <c r="M104" s="55"/>
      <c r="N104" s="55"/>
      <c r="O104" s="55"/>
      <c r="P104" s="55"/>
    </row>
    <row r="105" spans="1:16" ht="11.25" customHeight="1">
      <c r="A105" s="55"/>
      <c r="B105" s="55"/>
      <c r="C105" s="55"/>
      <c r="D105" s="55"/>
      <c r="E105" s="55"/>
      <c r="F105" s="55"/>
      <c r="G105" s="55"/>
      <c r="H105" s="55"/>
      <c r="I105" s="55"/>
      <c r="J105" s="55"/>
      <c r="K105" s="55"/>
      <c r="L105" s="55"/>
      <c r="M105" s="55"/>
      <c r="N105" s="55"/>
      <c r="O105" s="55"/>
      <c r="P105" s="55"/>
    </row>
    <row r="106" spans="1:16" ht="11.25" customHeight="1">
      <c r="A106" s="55"/>
      <c r="B106" s="55"/>
      <c r="C106" s="55"/>
      <c r="D106" s="55"/>
      <c r="E106" s="55"/>
      <c r="F106" s="55"/>
      <c r="G106" s="55"/>
      <c r="H106" s="55"/>
      <c r="I106" s="55"/>
      <c r="J106" s="55"/>
      <c r="K106" s="55"/>
      <c r="L106" s="55"/>
      <c r="M106" s="55"/>
      <c r="N106" s="55"/>
      <c r="O106" s="55"/>
      <c r="P106" s="55"/>
    </row>
    <row r="107" spans="1:16" ht="11.25" customHeight="1">
      <c r="A107" s="55"/>
      <c r="B107" s="55"/>
      <c r="C107" s="55"/>
      <c r="D107" s="55"/>
      <c r="E107" s="55"/>
      <c r="F107" s="55"/>
      <c r="G107" s="55"/>
      <c r="H107" s="55"/>
      <c r="I107" s="55"/>
      <c r="J107" s="55"/>
      <c r="K107" s="55"/>
      <c r="L107" s="55"/>
      <c r="M107" s="55"/>
      <c r="N107" s="55"/>
      <c r="O107" s="55"/>
      <c r="P107" s="55"/>
    </row>
    <row r="108" spans="1:16" ht="11.25" customHeight="1">
      <c r="A108" s="55"/>
      <c r="B108" s="55"/>
      <c r="C108" s="55"/>
      <c r="D108" s="55"/>
      <c r="E108" s="55"/>
      <c r="F108" s="55"/>
      <c r="G108" s="55"/>
      <c r="H108" s="55"/>
      <c r="I108" s="55"/>
      <c r="J108" s="55"/>
      <c r="K108" s="55"/>
      <c r="L108" s="55"/>
      <c r="M108" s="55"/>
      <c r="N108" s="55"/>
      <c r="O108" s="55"/>
      <c r="P108" s="55"/>
    </row>
    <row r="109" spans="1:16" ht="11.25" customHeight="1">
      <c r="A109" s="55"/>
      <c r="B109" s="55"/>
      <c r="C109" s="55"/>
      <c r="D109" s="55"/>
      <c r="E109" s="55"/>
      <c r="F109" s="55"/>
      <c r="G109" s="55"/>
      <c r="H109" s="55"/>
      <c r="I109" s="55"/>
      <c r="J109" s="55"/>
      <c r="K109" s="55"/>
      <c r="L109" s="55"/>
      <c r="M109" s="55"/>
      <c r="N109" s="55"/>
      <c r="O109" s="55"/>
      <c r="P109" s="55"/>
    </row>
    <row r="110" spans="1:16" ht="11.25" customHeight="1">
      <c r="A110" s="55"/>
      <c r="B110" s="55"/>
      <c r="C110" s="55"/>
      <c r="D110" s="55"/>
      <c r="E110" s="55"/>
      <c r="F110" s="55"/>
      <c r="G110" s="55"/>
      <c r="H110" s="55"/>
      <c r="I110" s="55"/>
      <c r="J110" s="55"/>
      <c r="K110" s="55"/>
      <c r="L110" s="55"/>
      <c r="M110" s="55"/>
      <c r="N110" s="55"/>
      <c r="O110" s="55"/>
      <c r="P110" s="55"/>
    </row>
    <row r="111" spans="1:16" ht="11.25" customHeight="1">
      <c r="A111" s="55"/>
      <c r="B111" s="55"/>
      <c r="C111" s="55"/>
      <c r="D111" s="55"/>
      <c r="E111" s="55"/>
      <c r="F111" s="55"/>
      <c r="G111" s="55"/>
      <c r="H111" s="55"/>
      <c r="I111" s="55"/>
      <c r="J111" s="55"/>
      <c r="K111" s="55"/>
      <c r="L111" s="55"/>
      <c r="M111" s="55"/>
      <c r="N111" s="55"/>
      <c r="O111" s="55"/>
      <c r="P111" s="55"/>
    </row>
    <row r="112" spans="1:16" ht="11.25" customHeight="1">
      <c r="A112" s="55"/>
      <c r="B112" s="55"/>
      <c r="C112" s="55"/>
      <c r="D112" s="55"/>
      <c r="E112" s="55"/>
      <c r="F112" s="55"/>
      <c r="G112" s="55"/>
      <c r="H112" s="55"/>
      <c r="I112" s="55"/>
      <c r="J112" s="55"/>
      <c r="K112" s="55"/>
      <c r="L112" s="55"/>
      <c r="M112" s="55"/>
      <c r="N112" s="55"/>
      <c r="O112" s="55"/>
      <c r="P112" s="55"/>
    </row>
    <row r="113" spans="1:16" ht="11.25" customHeight="1">
      <c r="A113" s="55"/>
      <c r="B113" s="55"/>
      <c r="C113" s="55"/>
      <c r="D113" s="55"/>
      <c r="E113" s="55"/>
      <c r="F113" s="55"/>
      <c r="G113" s="55"/>
      <c r="H113" s="55"/>
      <c r="I113" s="55"/>
      <c r="J113" s="55"/>
      <c r="K113" s="55"/>
      <c r="L113" s="55"/>
      <c r="M113" s="55"/>
      <c r="N113" s="55"/>
      <c r="O113" s="55"/>
      <c r="P113" s="55"/>
    </row>
    <row r="114" spans="1:16" ht="22.5" customHeight="1">
      <c r="A114" s="55"/>
      <c r="B114" s="55"/>
      <c r="C114" s="55"/>
      <c r="D114" s="55"/>
      <c r="E114" s="55"/>
      <c r="F114" s="55"/>
      <c r="G114" s="55"/>
      <c r="H114" s="55"/>
      <c r="I114" s="55"/>
      <c r="J114" s="55"/>
      <c r="K114" s="55"/>
      <c r="L114" s="55"/>
      <c r="M114" s="55"/>
      <c r="N114" s="55"/>
      <c r="O114" s="55"/>
      <c r="P114" s="55"/>
    </row>
    <row r="115" spans="1:16" ht="12">
      <c r="A115" s="55"/>
      <c r="B115" s="55"/>
      <c r="C115" s="55"/>
      <c r="D115" s="55"/>
      <c r="E115" s="55"/>
      <c r="F115" s="55"/>
      <c r="G115" s="55"/>
      <c r="H115" s="55"/>
      <c r="I115" s="55"/>
      <c r="J115" s="55"/>
      <c r="K115" s="55"/>
      <c r="L115" s="55"/>
      <c r="M115" s="55"/>
      <c r="N115" s="55"/>
      <c r="O115" s="55"/>
      <c r="P115" s="55"/>
    </row>
    <row r="116" spans="1:16" ht="12">
      <c r="A116" s="55"/>
      <c r="B116" s="55"/>
      <c r="C116" s="55"/>
      <c r="D116" s="55"/>
      <c r="E116" s="55"/>
      <c r="F116" s="55"/>
      <c r="G116" s="55"/>
      <c r="H116" s="55"/>
      <c r="I116" s="55"/>
      <c r="J116" s="55"/>
      <c r="K116" s="55"/>
      <c r="L116" s="55"/>
      <c r="M116" s="55"/>
      <c r="N116" s="55"/>
      <c r="O116" s="55"/>
      <c r="P116" s="55"/>
    </row>
    <row r="117" spans="1:16" ht="12">
      <c r="A117" s="55"/>
      <c r="B117" s="55"/>
      <c r="C117" s="55"/>
      <c r="D117" s="55"/>
      <c r="E117" s="55"/>
      <c r="F117" s="55"/>
      <c r="G117" s="55"/>
      <c r="H117" s="55"/>
      <c r="I117" s="55"/>
      <c r="J117" s="55"/>
      <c r="K117" s="55"/>
      <c r="L117" s="55"/>
      <c r="M117" s="55"/>
      <c r="N117" s="55"/>
      <c r="O117" s="55"/>
      <c r="P117" s="55"/>
    </row>
    <row r="118" spans="1:16" ht="12">
      <c r="A118" s="55"/>
      <c r="B118" s="55"/>
      <c r="C118" s="55"/>
      <c r="D118" s="55"/>
      <c r="E118" s="55"/>
      <c r="F118" s="55"/>
      <c r="G118" s="55"/>
      <c r="H118" s="55"/>
      <c r="I118" s="55"/>
      <c r="J118" s="55"/>
      <c r="K118" s="55"/>
      <c r="L118" s="55"/>
      <c r="M118" s="55"/>
      <c r="N118" s="55"/>
      <c r="O118" s="55"/>
      <c r="P118" s="55"/>
    </row>
    <row r="119" spans="1:16" ht="12">
      <c r="A119" s="55"/>
      <c r="B119" s="55"/>
      <c r="C119" s="55"/>
      <c r="D119" s="55"/>
      <c r="E119" s="55"/>
      <c r="F119" s="55"/>
      <c r="G119" s="55"/>
      <c r="H119" s="55"/>
      <c r="I119" s="55"/>
      <c r="J119" s="55"/>
      <c r="K119" s="55"/>
      <c r="L119" s="55"/>
      <c r="M119" s="55"/>
      <c r="N119" s="55"/>
      <c r="O119" s="55"/>
      <c r="P119" s="55"/>
    </row>
    <row r="120" spans="1:16" ht="12">
      <c r="A120" s="55"/>
      <c r="B120" s="55"/>
      <c r="C120" s="55"/>
      <c r="D120" s="55"/>
      <c r="E120" s="55"/>
      <c r="F120" s="55"/>
      <c r="G120" s="55"/>
      <c r="H120" s="55"/>
      <c r="I120" s="55"/>
      <c r="J120" s="55"/>
      <c r="K120" s="55"/>
      <c r="L120" s="55"/>
      <c r="M120" s="55"/>
      <c r="N120" s="55"/>
      <c r="O120" s="55"/>
      <c r="P120" s="55"/>
    </row>
    <row r="121" spans="1:16" ht="12">
      <c r="A121" s="55"/>
      <c r="B121" s="55"/>
      <c r="C121" s="55"/>
      <c r="D121" s="55"/>
      <c r="E121" s="55"/>
      <c r="F121" s="55"/>
      <c r="G121" s="55"/>
      <c r="H121" s="55"/>
      <c r="I121" s="55"/>
      <c r="J121" s="55"/>
      <c r="K121" s="55"/>
      <c r="L121" s="55"/>
      <c r="M121" s="55"/>
      <c r="N121" s="55"/>
      <c r="O121" s="55"/>
      <c r="P121" s="55"/>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G6" sqref="G6:K6"/>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73" t="s">
        <v>32</v>
      </c>
    </row>
    <row r="2" ht="12" customHeight="1">
      <c r="A2" s="73"/>
    </row>
    <row r="3" spans="1:33" ht="24" customHeight="1">
      <c r="A3" s="73"/>
      <c r="B3" s="128" t="s">
        <v>41</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row>
    <row r="4" spans="1:33" ht="9" customHeight="1" thickBot="1">
      <c r="A4" s="73"/>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row>
    <row r="5" spans="2:33" ht="21.75" customHeight="1" thickBot="1">
      <c r="B5" s="180" t="s">
        <v>2</v>
      </c>
      <c r="C5" s="181"/>
      <c r="D5" s="181"/>
      <c r="E5" s="181"/>
      <c r="F5" s="181"/>
      <c r="G5" s="172" t="s">
        <v>51</v>
      </c>
      <c r="H5" s="173"/>
      <c r="I5" s="173"/>
      <c r="J5" s="173"/>
      <c r="K5" s="173"/>
      <c r="L5" s="173"/>
      <c r="M5" s="173"/>
      <c r="N5" s="173"/>
      <c r="O5" s="173"/>
      <c r="P5" s="173"/>
      <c r="Q5" s="173"/>
      <c r="R5" s="173"/>
      <c r="S5" s="175"/>
      <c r="T5" s="182" t="s">
        <v>3</v>
      </c>
      <c r="U5" s="181"/>
      <c r="V5" s="181"/>
      <c r="W5" s="181"/>
      <c r="X5" s="181"/>
      <c r="Y5" s="172" t="s">
        <v>54</v>
      </c>
      <c r="Z5" s="173"/>
      <c r="AA5" s="173"/>
      <c r="AB5" s="173"/>
      <c r="AC5" s="173"/>
      <c r="AD5" s="173"/>
      <c r="AE5" s="173"/>
      <c r="AF5" s="173"/>
      <c r="AG5" s="174"/>
    </row>
    <row r="6" spans="2:33" ht="22.5" customHeight="1" thickBot="1">
      <c r="B6" s="180" t="s">
        <v>5</v>
      </c>
      <c r="C6" s="181"/>
      <c r="D6" s="181"/>
      <c r="E6" s="181"/>
      <c r="F6" s="181"/>
      <c r="G6" s="172" t="s">
        <v>272</v>
      </c>
      <c r="H6" s="173"/>
      <c r="I6" s="173"/>
      <c r="J6" s="173"/>
      <c r="K6" s="176"/>
      <c r="L6" s="187" t="s">
        <v>55</v>
      </c>
      <c r="M6" s="188"/>
      <c r="N6" s="189"/>
      <c r="O6" s="177" t="s">
        <v>57</v>
      </c>
      <c r="P6" s="178"/>
      <c r="Q6" s="178"/>
      <c r="R6" s="178"/>
      <c r="S6" s="179"/>
      <c r="T6" s="182" t="s">
        <v>7</v>
      </c>
      <c r="U6" s="181"/>
      <c r="V6" s="183"/>
      <c r="W6" s="183"/>
      <c r="X6" s="183"/>
      <c r="Y6" s="172" t="s">
        <v>34</v>
      </c>
      <c r="Z6" s="173"/>
      <c r="AA6" s="173"/>
      <c r="AB6" s="173"/>
      <c r="AC6" s="173"/>
      <c r="AD6" s="173"/>
      <c r="AE6" s="173"/>
      <c r="AF6" s="173"/>
      <c r="AG6" s="174"/>
    </row>
    <row r="7" spans="2:33" ht="24.75" customHeight="1" thickBot="1">
      <c r="B7" s="180" t="s">
        <v>8</v>
      </c>
      <c r="C7" s="181"/>
      <c r="D7" s="181"/>
      <c r="E7" s="181"/>
      <c r="F7" s="181"/>
      <c r="G7" s="167"/>
      <c r="H7" s="184"/>
      <c r="I7" s="168"/>
      <c r="J7" s="75" t="s">
        <v>9</v>
      </c>
      <c r="K7" s="167"/>
      <c r="L7" s="168"/>
      <c r="M7" s="74" t="s">
        <v>10</v>
      </c>
      <c r="N7" s="167"/>
      <c r="O7" s="168"/>
      <c r="P7" s="130" t="s">
        <v>11</v>
      </c>
      <c r="Q7" s="169" t="s">
        <v>56</v>
      </c>
      <c r="R7" s="170"/>
      <c r="S7" s="170"/>
      <c r="T7" s="171"/>
      <c r="U7" s="171"/>
      <c r="V7" s="167"/>
      <c r="W7" s="185"/>
      <c r="X7" s="186"/>
      <c r="Y7" s="75" t="s">
        <v>9</v>
      </c>
      <c r="Z7" s="167"/>
      <c r="AA7" s="168"/>
      <c r="AB7" s="75" t="s">
        <v>10</v>
      </c>
      <c r="AC7" s="167"/>
      <c r="AD7" s="168"/>
      <c r="AE7" s="130" t="s">
        <v>11</v>
      </c>
      <c r="AF7" s="130"/>
      <c r="AG7" s="131"/>
    </row>
  </sheetData>
  <sheetProtection/>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78"/>
  <sheetViews>
    <sheetView zoomScale="80" zoomScaleNormal="80" zoomScalePageLayoutView="0" workbookViewId="0" topLeftCell="A1">
      <selection activeCell="C40" sqref="C40"/>
    </sheetView>
  </sheetViews>
  <sheetFormatPr defaultColWidth="9.140625" defaultRowHeight="12"/>
  <cols>
    <col min="1" max="1" width="0.13671875" style="0" customWidth="1"/>
    <col min="2" max="2" width="18.7109375" style="0" customWidth="1"/>
    <col min="3" max="3" width="18.8515625" style="0" customWidth="1"/>
    <col min="4" max="4" width="3.28125" style="0" customWidth="1"/>
    <col min="5" max="5" width="65.7109375" style="0" customWidth="1"/>
    <col min="6" max="9" width="5.7109375" style="0" customWidth="1"/>
    <col min="10" max="12" width="14.28125" style="0" customWidth="1"/>
  </cols>
  <sheetData>
    <row r="1" spans="2:4" ht="24" customHeight="1">
      <c r="B1" s="66" t="s">
        <v>52</v>
      </c>
      <c r="D1" s="67"/>
    </row>
    <row r="2" spans="2:19" s="70" customFormat="1" ht="47.25" customHeight="1">
      <c r="B2" s="68" t="s">
        <v>28</v>
      </c>
      <c r="C2" s="68" t="s">
        <v>29</v>
      </c>
      <c r="D2" s="190"/>
      <c r="E2" s="191"/>
      <c r="F2" s="69" t="s">
        <v>1</v>
      </c>
      <c r="G2" s="69" t="s">
        <v>0</v>
      </c>
      <c r="H2" s="69" t="s">
        <v>43</v>
      </c>
      <c r="I2" s="69" t="s">
        <v>42</v>
      </c>
      <c r="J2" s="69" t="s">
        <v>36</v>
      </c>
      <c r="K2" s="69" t="s">
        <v>37</v>
      </c>
      <c r="L2" s="69" t="s">
        <v>44</v>
      </c>
      <c r="O2"/>
      <c r="P2"/>
      <c r="Q2"/>
      <c r="R2"/>
      <c r="S2"/>
    </row>
    <row r="3" spans="2:19" s="1" customFormat="1" ht="28.5" customHeight="1">
      <c r="B3" s="192" t="s">
        <v>273</v>
      </c>
      <c r="C3" s="192" t="s">
        <v>70</v>
      </c>
      <c r="D3" s="100">
        <v>1</v>
      </c>
      <c r="E3" s="101" t="s">
        <v>58</v>
      </c>
      <c r="F3" s="90" t="s">
        <v>38</v>
      </c>
      <c r="G3" s="90" t="s">
        <v>38</v>
      </c>
      <c r="H3" s="78">
        <v>2</v>
      </c>
      <c r="I3" s="78">
        <v>2</v>
      </c>
      <c r="J3" s="85">
        <v>1.6666666666666667</v>
      </c>
      <c r="K3" s="85">
        <v>2</v>
      </c>
      <c r="L3" s="121">
        <v>2</v>
      </c>
      <c r="O3"/>
      <c r="P3"/>
      <c r="Q3"/>
      <c r="R3"/>
      <c r="S3"/>
    </row>
    <row r="4" spans="2:19" s="1" customFormat="1" ht="30.75" customHeight="1">
      <c r="B4" s="193"/>
      <c r="C4" s="194"/>
      <c r="D4" s="102">
        <v>2</v>
      </c>
      <c r="E4" s="103" t="s">
        <v>59</v>
      </c>
      <c r="F4" s="90" t="s">
        <v>38</v>
      </c>
      <c r="G4" s="90" t="s">
        <v>38</v>
      </c>
      <c r="H4" s="78">
        <v>2</v>
      </c>
      <c r="I4" s="78">
        <v>2</v>
      </c>
      <c r="J4" s="120"/>
      <c r="K4" s="120"/>
      <c r="L4" s="120"/>
      <c r="O4"/>
      <c r="P4"/>
      <c r="Q4"/>
      <c r="R4"/>
      <c r="S4"/>
    </row>
    <row r="5" spans="2:19" s="1" customFormat="1" ht="36" customHeight="1">
      <c r="B5" s="194"/>
      <c r="C5" s="98" t="s">
        <v>71</v>
      </c>
      <c r="D5" s="117">
        <v>3</v>
      </c>
      <c r="E5" s="111" t="s">
        <v>60</v>
      </c>
      <c r="F5" s="90" t="s">
        <v>40</v>
      </c>
      <c r="G5" s="90" t="s">
        <v>38</v>
      </c>
      <c r="H5" s="78">
        <v>1</v>
      </c>
      <c r="I5" s="78">
        <v>2</v>
      </c>
      <c r="J5" s="65"/>
      <c r="K5" s="65"/>
      <c r="L5" s="65"/>
      <c r="O5"/>
      <c r="P5"/>
      <c r="Q5"/>
      <c r="R5"/>
      <c r="S5"/>
    </row>
    <row r="6" spans="2:19" s="1" customFormat="1" ht="39" customHeight="1">
      <c r="B6" s="192" t="s">
        <v>47</v>
      </c>
      <c r="C6" s="195" t="s">
        <v>61</v>
      </c>
      <c r="D6" s="100">
        <v>4</v>
      </c>
      <c r="E6" s="107" t="s">
        <v>63</v>
      </c>
      <c r="F6" s="90" t="s">
        <v>38</v>
      </c>
      <c r="G6" s="90" t="s">
        <v>38</v>
      </c>
      <c r="H6" s="78">
        <v>2</v>
      </c>
      <c r="I6" s="78">
        <v>2</v>
      </c>
      <c r="J6" s="84">
        <v>1.7142857142857142</v>
      </c>
      <c r="K6" s="84">
        <v>1.7142857142857142</v>
      </c>
      <c r="L6" s="121">
        <v>2</v>
      </c>
      <c r="O6"/>
      <c r="P6"/>
      <c r="Q6"/>
      <c r="R6"/>
      <c r="S6"/>
    </row>
    <row r="7" spans="2:19" s="1" customFormat="1" ht="38.25" customHeight="1">
      <c r="B7" s="193"/>
      <c r="C7" s="196"/>
      <c r="D7" s="109">
        <v>5</v>
      </c>
      <c r="E7" s="110" t="s">
        <v>64</v>
      </c>
      <c r="F7" s="90" t="s">
        <v>40</v>
      </c>
      <c r="G7" s="90" t="s">
        <v>40</v>
      </c>
      <c r="H7" s="78">
        <v>1</v>
      </c>
      <c r="I7" s="78">
        <v>1</v>
      </c>
      <c r="J7" s="87"/>
      <c r="K7" s="87"/>
      <c r="L7" s="87"/>
      <c r="O7"/>
      <c r="P7"/>
      <c r="Q7"/>
      <c r="R7"/>
      <c r="S7"/>
    </row>
    <row r="8" spans="2:19" s="1" customFormat="1" ht="25.5" customHeight="1">
      <c r="B8" s="193"/>
      <c r="C8" s="197"/>
      <c r="D8" s="102">
        <v>6</v>
      </c>
      <c r="E8" s="111" t="s">
        <v>65</v>
      </c>
      <c r="F8" s="90" t="s">
        <v>38</v>
      </c>
      <c r="G8" s="90" t="s">
        <v>38</v>
      </c>
      <c r="H8" s="78">
        <v>2</v>
      </c>
      <c r="I8" s="78">
        <v>2</v>
      </c>
      <c r="J8" s="119"/>
      <c r="K8" s="119"/>
      <c r="L8" s="119"/>
      <c r="O8"/>
      <c r="P8"/>
      <c r="Q8"/>
      <c r="R8"/>
      <c r="S8"/>
    </row>
    <row r="9" spans="2:12" s="1" customFormat="1" ht="25.5" customHeight="1">
      <c r="B9" s="193"/>
      <c r="C9" s="195" t="s">
        <v>62</v>
      </c>
      <c r="D9" s="100">
        <v>7</v>
      </c>
      <c r="E9" s="101" t="s">
        <v>66</v>
      </c>
      <c r="F9" s="90" t="s">
        <v>38</v>
      </c>
      <c r="G9" s="90" t="s">
        <v>40</v>
      </c>
      <c r="H9" s="78">
        <v>2</v>
      </c>
      <c r="I9" s="78">
        <v>1</v>
      </c>
      <c r="J9" s="119"/>
      <c r="K9" s="119"/>
      <c r="L9" s="119"/>
    </row>
    <row r="10" spans="2:12" s="1" customFormat="1" ht="43.5" customHeight="1">
      <c r="B10" s="193"/>
      <c r="C10" s="196"/>
      <c r="D10" s="112">
        <v>8</v>
      </c>
      <c r="E10" s="110" t="s">
        <v>67</v>
      </c>
      <c r="F10" s="90" t="s">
        <v>38</v>
      </c>
      <c r="G10" s="90" t="s">
        <v>38</v>
      </c>
      <c r="H10" s="78">
        <v>2</v>
      </c>
      <c r="I10" s="78">
        <v>2</v>
      </c>
      <c r="J10" s="119"/>
      <c r="K10" s="119"/>
      <c r="L10" s="119"/>
    </row>
    <row r="11" spans="2:12" s="1" customFormat="1" ht="26.25" customHeight="1">
      <c r="B11" s="193"/>
      <c r="C11" s="196"/>
      <c r="D11" s="109">
        <v>9</v>
      </c>
      <c r="E11" s="110" t="s">
        <v>68</v>
      </c>
      <c r="F11" s="90" t="s">
        <v>40</v>
      </c>
      <c r="G11" s="90" t="s">
        <v>38</v>
      </c>
      <c r="H11" s="78">
        <v>1</v>
      </c>
      <c r="I11" s="78">
        <v>2</v>
      </c>
      <c r="J11" s="119"/>
      <c r="K11" s="119"/>
      <c r="L11" s="119"/>
    </row>
    <row r="12" spans="2:12" s="1" customFormat="1" ht="26.25" customHeight="1">
      <c r="B12" s="194"/>
      <c r="C12" s="197"/>
      <c r="D12" s="102">
        <v>10</v>
      </c>
      <c r="E12" s="111" t="s">
        <v>69</v>
      </c>
      <c r="F12" s="90" t="s">
        <v>38</v>
      </c>
      <c r="G12" s="90" t="s">
        <v>38</v>
      </c>
      <c r="H12" s="78">
        <v>2</v>
      </c>
      <c r="I12" s="78">
        <v>2</v>
      </c>
      <c r="J12" s="119"/>
      <c r="K12" s="119"/>
      <c r="L12" s="119"/>
    </row>
    <row r="13" spans="2:12" s="1" customFormat="1" ht="33.75" customHeight="1">
      <c r="B13" s="192" t="s">
        <v>48</v>
      </c>
      <c r="C13" s="192" t="s">
        <v>72</v>
      </c>
      <c r="D13" s="100">
        <v>11</v>
      </c>
      <c r="E13" s="101" t="s">
        <v>84</v>
      </c>
      <c r="F13" s="90" t="s">
        <v>40</v>
      </c>
      <c r="G13" s="90" t="s">
        <v>38</v>
      </c>
      <c r="H13" s="78">
        <v>1</v>
      </c>
      <c r="I13" s="78">
        <v>2</v>
      </c>
      <c r="J13" s="84">
        <v>1.5714285714285714</v>
      </c>
      <c r="K13" s="84">
        <v>1.8571428571428572</v>
      </c>
      <c r="L13" s="121">
        <v>2</v>
      </c>
    </row>
    <row r="14" spans="2:12" ht="44.25" customHeight="1">
      <c r="B14" s="193"/>
      <c r="C14" s="193"/>
      <c r="D14" s="109">
        <v>12</v>
      </c>
      <c r="E14" s="110" t="s">
        <v>85</v>
      </c>
      <c r="F14" s="90" t="s">
        <v>40</v>
      </c>
      <c r="G14" s="90" t="s">
        <v>38</v>
      </c>
      <c r="H14" s="78">
        <v>1</v>
      </c>
      <c r="I14" s="78">
        <v>2</v>
      </c>
      <c r="J14" s="87"/>
      <c r="K14" s="87"/>
      <c r="L14" s="87"/>
    </row>
    <row r="15" spans="2:12" ht="24" customHeight="1">
      <c r="B15" s="193"/>
      <c r="C15" s="194"/>
      <c r="D15" s="102">
        <v>13</v>
      </c>
      <c r="E15" s="111" t="s">
        <v>86</v>
      </c>
      <c r="F15" s="90" t="s">
        <v>38</v>
      </c>
      <c r="G15" s="90" t="s">
        <v>40</v>
      </c>
      <c r="H15" s="78">
        <v>2</v>
      </c>
      <c r="I15" s="78">
        <v>1</v>
      </c>
      <c r="J15" s="118"/>
      <c r="K15" s="118"/>
      <c r="L15" s="118"/>
    </row>
    <row r="16" spans="2:12" ht="26.25" customHeight="1">
      <c r="B16" s="193"/>
      <c r="C16" s="192" t="s">
        <v>73</v>
      </c>
      <c r="D16" s="100">
        <v>14</v>
      </c>
      <c r="E16" s="101" t="s">
        <v>87</v>
      </c>
      <c r="F16" s="90" t="s">
        <v>38</v>
      </c>
      <c r="G16" s="90" t="s">
        <v>38</v>
      </c>
      <c r="H16" s="78">
        <v>2</v>
      </c>
      <c r="I16" s="78">
        <v>2</v>
      </c>
      <c r="J16" s="118"/>
      <c r="K16" s="118"/>
      <c r="L16" s="118"/>
    </row>
    <row r="17" spans="2:12" ht="23.25">
      <c r="B17" s="193"/>
      <c r="C17" s="194"/>
      <c r="D17" s="102">
        <v>15</v>
      </c>
      <c r="E17" s="103" t="s">
        <v>88</v>
      </c>
      <c r="F17" s="90" t="s">
        <v>38</v>
      </c>
      <c r="G17" s="90" t="s">
        <v>38</v>
      </c>
      <c r="H17" s="78">
        <v>2</v>
      </c>
      <c r="I17" s="78">
        <v>2</v>
      </c>
      <c r="J17" s="118"/>
      <c r="K17" s="118"/>
      <c r="L17" s="118"/>
    </row>
    <row r="18" spans="2:12" ht="38.25" customHeight="1">
      <c r="B18" s="193"/>
      <c r="C18" s="192" t="s">
        <v>74</v>
      </c>
      <c r="D18" s="100">
        <v>16</v>
      </c>
      <c r="E18" s="101" t="s">
        <v>89</v>
      </c>
      <c r="F18" s="90" t="s">
        <v>40</v>
      </c>
      <c r="G18" s="90" t="s">
        <v>38</v>
      </c>
      <c r="H18" s="78">
        <v>1</v>
      </c>
      <c r="I18" s="78">
        <v>2</v>
      </c>
      <c r="J18" s="118"/>
      <c r="K18" s="118"/>
      <c r="L18" s="118"/>
    </row>
    <row r="19" spans="2:12" ht="41.25" customHeight="1">
      <c r="B19" s="194"/>
      <c r="C19" s="194"/>
      <c r="D19" s="113">
        <v>17</v>
      </c>
      <c r="E19" s="103" t="s">
        <v>90</v>
      </c>
      <c r="F19" s="90" t="s">
        <v>38</v>
      </c>
      <c r="G19" s="90" t="s">
        <v>38</v>
      </c>
      <c r="H19" s="78">
        <v>2</v>
      </c>
      <c r="I19" s="78">
        <v>2</v>
      </c>
      <c r="J19" s="118"/>
      <c r="K19" s="118"/>
      <c r="L19" s="118"/>
    </row>
    <row r="20" spans="2:12" ht="44.25" customHeight="1">
      <c r="B20" s="192" t="s">
        <v>75</v>
      </c>
      <c r="C20" s="195" t="s">
        <v>76</v>
      </c>
      <c r="D20" s="100">
        <v>18</v>
      </c>
      <c r="E20" s="101" t="s">
        <v>91</v>
      </c>
      <c r="F20" s="90" t="s">
        <v>38</v>
      </c>
      <c r="G20" s="90" t="s">
        <v>38</v>
      </c>
      <c r="H20" s="78">
        <v>2</v>
      </c>
      <c r="I20" s="78">
        <v>2</v>
      </c>
      <c r="J20" s="84">
        <v>1.125</v>
      </c>
      <c r="K20" s="84">
        <v>1.5</v>
      </c>
      <c r="L20" s="121">
        <v>2</v>
      </c>
    </row>
    <row r="21" spans="2:15" ht="40.5" customHeight="1">
      <c r="B21" s="193"/>
      <c r="C21" s="196"/>
      <c r="D21" s="109">
        <v>19</v>
      </c>
      <c r="E21" s="110" t="s">
        <v>92</v>
      </c>
      <c r="F21" s="90" t="s">
        <v>40</v>
      </c>
      <c r="G21" s="90" t="s">
        <v>40</v>
      </c>
      <c r="H21" s="78">
        <v>1</v>
      </c>
      <c r="I21" s="78">
        <v>1</v>
      </c>
      <c r="J21" s="87"/>
      <c r="K21" s="87"/>
      <c r="L21" s="87"/>
      <c r="N21" s="71"/>
      <c r="O21" s="71"/>
    </row>
    <row r="22" spans="2:12" ht="27.75" customHeight="1">
      <c r="B22" s="193"/>
      <c r="C22" s="197"/>
      <c r="D22" s="102">
        <v>20</v>
      </c>
      <c r="E22" s="111" t="s">
        <v>93</v>
      </c>
      <c r="F22" s="90" t="s">
        <v>40</v>
      </c>
      <c r="G22" s="90" t="s">
        <v>38</v>
      </c>
      <c r="H22" s="78">
        <v>1</v>
      </c>
      <c r="I22" s="78">
        <v>2</v>
      </c>
      <c r="J22" s="87"/>
      <c r="K22" s="87"/>
      <c r="L22" s="87"/>
    </row>
    <row r="23" spans="2:12" ht="30" customHeight="1">
      <c r="B23" s="193"/>
      <c r="C23" s="195" t="s">
        <v>77</v>
      </c>
      <c r="D23" s="100">
        <v>21</v>
      </c>
      <c r="E23" s="99" t="s">
        <v>94</v>
      </c>
      <c r="F23" s="90" t="s">
        <v>38</v>
      </c>
      <c r="G23" s="90" t="s">
        <v>38</v>
      </c>
      <c r="H23" s="78">
        <v>2</v>
      </c>
      <c r="I23" s="78">
        <v>2</v>
      </c>
      <c r="J23" s="118"/>
      <c r="K23" s="118"/>
      <c r="L23" s="118"/>
    </row>
    <row r="24" spans="2:12" ht="33.75">
      <c r="B24" s="193"/>
      <c r="C24" s="196"/>
      <c r="D24" s="109">
        <v>22</v>
      </c>
      <c r="E24" s="110" t="s">
        <v>95</v>
      </c>
      <c r="F24" s="90" t="s">
        <v>40</v>
      </c>
      <c r="G24" s="90" t="s">
        <v>40</v>
      </c>
      <c r="H24" s="78">
        <v>1</v>
      </c>
      <c r="I24" s="78">
        <v>1</v>
      </c>
      <c r="J24" s="118"/>
      <c r="K24" s="118"/>
      <c r="L24" s="118"/>
    </row>
    <row r="25" spans="2:12" ht="36.75" customHeight="1">
      <c r="B25" s="193"/>
      <c r="C25" s="197"/>
      <c r="D25" s="102">
        <v>23</v>
      </c>
      <c r="E25" s="111" t="s">
        <v>96</v>
      </c>
      <c r="F25" s="90" t="s">
        <v>40</v>
      </c>
      <c r="G25" s="90" t="s">
        <v>40</v>
      </c>
      <c r="H25" s="78">
        <v>1</v>
      </c>
      <c r="I25" s="78">
        <v>1</v>
      </c>
      <c r="J25" s="118"/>
      <c r="K25" s="118"/>
      <c r="L25" s="118"/>
    </row>
    <row r="26" spans="2:12" ht="37.5" customHeight="1">
      <c r="B26" s="193"/>
      <c r="C26" s="195" t="s">
        <v>78</v>
      </c>
      <c r="D26" s="100">
        <v>24</v>
      </c>
      <c r="E26" s="101" t="s">
        <v>97</v>
      </c>
      <c r="F26" s="90" t="s">
        <v>40</v>
      </c>
      <c r="G26" s="90" t="s">
        <v>40</v>
      </c>
      <c r="H26" s="78">
        <v>1</v>
      </c>
      <c r="I26" s="78">
        <v>1</v>
      </c>
      <c r="J26" s="118"/>
      <c r="K26" s="118"/>
      <c r="L26" s="118"/>
    </row>
    <row r="27" spans="2:12" ht="30.75" customHeight="1">
      <c r="B27" s="194"/>
      <c r="C27" s="197"/>
      <c r="D27" s="113">
        <v>25</v>
      </c>
      <c r="E27" s="103" t="s">
        <v>98</v>
      </c>
      <c r="F27" s="90" t="s">
        <v>39</v>
      </c>
      <c r="G27" s="90" t="s">
        <v>38</v>
      </c>
      <c r="H27" s="78">
        <v>0</v>
      </c>
      <c r="I27" s="78">
        <v>2</v>
      </c>
      <c r="J27" s="118"/>
      <c r="K27" s="118"/>
      <c r="L27" s="118"/>
    </row>
    <row r="28" spans="2:12" ht="42" customHeight="1">
      <c r="B28" s="192" t="s">
        <v>49</v>
      </c>
      <c r="C28" s="195" t="s">
        <v>79</v>
      </c>
      <c r="D28" s="100">
        <v>26</v>
      </c>
      <c r="E28" s="101" t="s">
        <v>99</v>
      </c>
      <c r="F28" s="90" t="s">
        <v>38</v>
      </c>
      <c r="G28" s="90" t="s">
        <v>38</v>
      </c>
      <c r="H28" s="78">
        <v>2</v>
      </c>
      <c r="I28" s="78">
        <v>2</v>
      </c>
      <c r="J28" s="84">
        <v>1.8</v>
      </c>
      <c r="K28" s="84">
        <v>1.6</v>
      </c>
      <c r="L28" s="121">
        <v>2</v>
      </c>
    </row>
    <row r="29" spans="2:12" ht="48.75" customHeight="1">
      <c r="B29" s="193"/>
      <c r="C29" s="197"/>
      <c r="D29" s="102">
        <v>27</v>
      </c>
      <c r="E29" s="103" t="s">
        <v>100</v>
      </c>
      <c r="F29" s="90" t="s">
        <v>38</v>
      </c>
      <c r="G29" s="90" t="s">
        <v>38</v>
      </c>
      <c r="H29" s="78">
        <v>2</v>
      </c>
      <c r="I29" s="78">
        <v>2</v>
      </c>
      <c r="J29" s="87"/>
      <c r="K29" s="87"/>
      <c r="L29" s="87"/>
    </row>
    <row r="30" spans="2:12" ht="33.75">
      <c r="B30" s="193"/>
      <c r="C30" s="195" t="s">
        <v>80</v>
      </c>
      <c r="D30" s="100">
        <v>28</v>
      </c>
      <c r="E30" s="101" t="s">
        <v>101</v>
      </c>
      <c r="F30" s="90" t="s">
        <v>40</v>
      </c>
      <c r="G30" s="90" t="s">
        <v>40</v>
      </c>
      <c r="H30" s="78">
        <v>1</v>
      </c>
      <c r="I30" s="78">
        <v>1</v>
      </c>
      <c r="J30" s="118"/>
      <c r="K30" s="118"/>
      <c r="L30" s="118"/>
    </row>
    <row r="31" spans="2:12" ht="30.75" customHeight="1">
      <c r="B31" s="193"/>
      <c r="C31" s="197"/>
      <c r="D31" s="102">
        <v>29</v>
      </c>
      <c r="E31" s="103" t="s">
        <v>102</v>
      </c>
      <c r="F31" s="90" t="s">
        <v>38</v>
      </c>
      <c r="G31" s="90" t="s">
        <v>38</v>
      </c>
      <c r="H31" s="78">
        <v>2</v>
      </c>
      <c r="I31" s="78">
        <v>2</v>
      </c>
      <c r="J31" s="118"/>
      <c r="K31" s="118"/>
      <c r="L31" s="118"/>
    </row>
    <row r="32" spans="2:12" ht="40.5" customHeight="1">
      <c r="B32" s="194"/>
      <c r="C32" s="114" t="s">
        <v>81</v>
      </c>
      <c r="D32" s="117">
        <v>30</v>
      </c>
      <c r="E32" s="111" t="s">
        <v>103</v>
      </c>
      <c r="F32" s="90" t="s">
        <v>38</v>
      </c>
      <c r="G32" s="90" t="s">
        <v>40</v>
      </c>
      <c r="H32" s="78">
        <v>2</v>
      </c>
      <c r="I32" s="78">
        <v>1</v>
      </c>
      <c r="J32" s="118"/>
      <c r="K32" s="118"/>
      <c r="L32" s="118"/>
    </row>
    <row r="33" spans="2:12" ht="33.75">
      <c r="B33" s="195" t="s">
        <v>50</v>
      </c>
      <c r="C33" s="195" t="s">
        <v>82</v>
      </c>
      <c r="D33" s="100">
        <v>31</v>
      </c>
      <c r="E33" s="101" t="s">
        <v>104</v>
      </c>
      <c r="F33" s="90" t="s">
        <v>40</v>
      </c>
      <c r="G33" s="90" t="s">
        <v>40</v>
      </c>
      <c r="H33" s="78">
        <v>1</v>
      </c>
      <c r="I33" s="78">
        <v>1</v>
      </c>
      <c r="J33" s="84">
        <v>0.8333333333333334</v>
      </c>
      <c r="K33" s="84">
        <v>1</v>
      </c>
      <c r="L33" s="121">
        <v>1.5</v>
      </c>
    </row>
    <row r="34" spans="2:12" ht="33.75">
      <c r="B34" s="196"/>
      <c r="C34" s="196"/>
      <c r="D34" s="109">
        <v>32</v>
      </c>
      <c r="E34" s="115" t="s">
        <v>105</v>
      </c>
      <c r="F34" s="90" t="s">
        <v>40</v>
      </c>
      <c r="G34" s="90" t="s">
        <v>38</v>
      </c>
      <c r="H34" s="78">
        <v>1</v>
      </c>
      <c r="I34" s="78">
        <v>2</v>
      </c>
      <c r="J34" s="118"/>
      <c r="K34" s="118"/>
      <c r="L34" s="118"/>
    </row>
    <row r="35" spans="2:12" ht="23.25">
      <c r="B35" s="196"/>
      <c r="C35" s="197"/>
      <c r="D35" s="113">
        <v>33</v>
      </c>
      <c r="E35" s="103" t="s">
        <v>106</v>
      </c>
      <c r="F35" s="90" t="s">
        <v>40</v>
      </c>
      <c r="G35" s="90" t="s">
        <v>40</v>
      </c>
      <c r="H35" s="78">
        <v>1</v>
      </c>
      <c r="I35" s="78">
        <v>1</v>
      </c>
      <c r="J35" s="118"/>
      <c r="K35" s="118"/>
      <c r="L35" s="118"/>
    </row>
    <row r="36" spans="2:12" ht="41.25" customHeight="1">
      <c r="B36" s="196"/>
      <c r="C36" s="195" t="s">
        <v>83</v>
      </c>
      <c r="D36" s="100">
        <v>34</v>
      </c>
      <c r="E36" s="101" t="s">
        <v>107</v>
      </c>
      <c r="F36" s="90" t="s">
        <v>40</v>
      </c>
      <c r="G36" s="90" t="s">
        <v>40</v>
      </c>
      <c r="H36" s="78">
        <v>1</v>
      </c>
      <c r="I36" s="78">
        <v>1</v>
      </c>
      <c r="J36" s="118"/>
      <c r="K36" s="118"/>
      <c r="L36" s="118"/>
    </row>
    <row r="37" spans="2:12" ht="23.25">
      <c r="B37" s="196"/>
      <c r="C37" s="196"/>
      <c r="D37" s="116">
        <v>35</v>
      </c>
      <c r="E37" s="110" t="s">
        <v>108</v>
      </c>
      <c r="F37" s="90" t="s">
        <v>39</v>
      </c>
      <c r="G37" s="90" t="s">
        <v>39</v>
      </c>
      <c r="H37" s="78">
        <v>0</v>
      </c>
      <c r="I37" s="78">
        <v>0</v>
      </c>
      <c r="J37" s="118"/>
      <c r="K37" s="118"/>
      <c r="L37" s="118"/>
    </row>
    <row r="38" spans="2:12" ht="39.75" customHeight="1">
      <c r="B38" s="197"/>
      <c r="C38" s="197"/>
      <c r="D38" s="113">
        <v>36</v>
      </c>
      <c r="E38" s="111" t="s">
        <v>109</v>
      </c>
      <c r="F38" s="90" t="s">
        <v>40</v>
      </c>
      <c r="G38" s="90" t="s">
        <v>40</v>
      </c>
      <c r="H38" s="78">
        <v>1</v>
      </c>
      <c r="I38" s="78">
        <v>1</v>
      </c>
      <c r="J38" s="122"/>
      <c r="K38" s="122"/>
      <c r="L38" s="122"/>
    </row>
    <row r="39" ht="21">
      <c r="B39" s="66" t="s">
        <v>274</v>
      </c>
    </row>
    <row r="40" spans="2:12" ht="30" customHeight="1">
      <c r="B40" s="68" t="s">
        <v>28</v>
      </c>
      <c r="C40" s="165" t="s">
        <v>29</v>
      </c>
      <c r="D40" s="190"/>
      <c r="E40" s="191"/>
      <c r="F40" s="69" t="s">
        <v>1</v>
      </c>
      <c r="G40" s="69" t="s">
        <v>0</v>
      </c>
      <c r="H40" s="69" t="s">
        <v>43</v>
      </c>
      <c r="I40" s="69" t="s">
        <v>42</v>
      </c>
      <c r="J40" s="69" t="s">
        <v>36</v>
      </c>
      <c r="K40" s="69" t="s">
        <v>37</v>
      </c>
      <c r="L40" s="69" t="s">
        <v>44</v>
      </c>
    </row>
    <row r="41" spans="2:12" ht="42.75" customHeight="1">
      <c r="B41" s="192" t="s">
        <v>275</v>
      </c>
      <c r="C41" s="198" t="s">
        <v>110</v>
      </c>
      <c r="D41" s="100">
        <v>37</v>
      </c>
      <c r="E41" s="101" t="s">
        <v>135</v>
      </c>
      <c r="F41" s="91" t="s">
        <v>38</v>
      </c>
      <c r="G41" s="91" t="s">
        <v>38</v>
      </c>
      <c r="H41" s="79">
        <v>2</v>
      </c>
      <c r="I41" s="79">
        <v>2</v>
      </c>
      <c r="J41" s="84">
        <v>1.6666666666666667</v>
      </c>
      <c r="K41" s="84">
        <v>1.6666666666666667</v>
      </c>
      <c r="L41" s="96">
        <v>2</v>
      </c>
    </row>
    <row r="42" spans="2:12" ht="36" customHeight="1">
      <c r="B42" s="193"/>
      <c r="C42" s="199"/>
      <c r="D42" s="102">
        <v>38</v>
      </c>
      <c r="E42" s="103" t="s">
        <v>136</v>
      </c>
      <c r="F42" s="92" t="s">
        <v>40</v>
      </c>
      <c r="G42" s="92" t="s">
        <v>38</v>
      </c>
      <c r="H42" s="80">
        <v>1</v>
      </c>
      <c r="I42" s="80">
        <v>2</v>
      </c>
      <c r="J42" s="87"/>
      <c r="K42" s="87"/>
      <c r="L42" s="87"/>
    </row>
    <row r="43" spans="2:12" ht="39.75" customHeight="1">
      <c r="B43" s="193"/>
      <c r="C43" s="198" t="s">
        <v>111</v>
      </c>
      <c r="D43" s="100">
        <v>39</v>
      </c>
      <c r="E43" s="101" t="s">
        <v>137</v>
      </c>
      <c r="F43" s="93" t="s">
        <v>38</v>
      </c>
      <c r="G43" s="93" t="s">
        <v>40</v>
      </c>
      <c r="H43" s="81">
        <v>2</v>
      </c>
      <c r="I43" s="81">
        <v>1</v>
      </c>
      <c r="J43" s="87"/>
      <c r="K43" s="87"/>
      <c r="L43" s="87"/>
    </row>
    <row r="44" spans="2:12" ht="40.5" customHeight="1">
      <c r="B44" s="193"/>
      <c r="C44" s="200"/>
      <c r="D44" s="109">
        <v>40</v>
      </c>
      <c r="E44" s="115" t="s">
        <v>138</v>
      </c>
      <c r="F44" s="94" t="s">
        <v>38</v>
      </c>
      <c r="G44" s="94" t="s">
        <v>38</v>
      </c>
      <c r="H44" s="82">
        <v>2</v>
      </c>
      <c r="I44" s="82">
        <v>2</v>
      </c>
      <c r="J44" s="87"/>
      <c r="K44" s="87"/>
      <c r="L44" s="87"/>
    </row>
    <row r="45" spans="2:13" ht="34.5" customHeight="1">
      <c r="B45" s="193"/>
      <c r="C45" s="199"/>
      <c r="D45" s="102">
        <v>41</v>
      </c>
      <c r="E45" s="103" t="s">
        <v>139</v>
      </c>
      <c r="F45" s="92" t="s">
        <v>40</v>
      </c>
      <c r="G45" s="92" t="s">
        <v>40</v>
      </c>
      <c r="H45" s="80">
        <v>1</v>
      </c>
      <c r="I45" s="80">
        <v>1</v>
      </c>
      <c r="J45" s="87"/>
      <c r="K45" s="87"/>
      <c r="L45" s="87"/>
      <c r="M45" s="71"/>
    </row>
    <row r="46" spans="2:12" ht="51.75" customHeight="1">
      <c r="B46" s="194"/>
      <c r="C46" s="123" t="s">
        <v>112</v>
      </c>
      <c r="D46" s="104">
        <v>42</v>
      </c>
      <c r="E46" s="105" t="s">
        <v>140</v>
      </c>
      <c r="F46" s="95" t="s">
        <v>38</v>
      </c>
      <c r="G46" s="95" t="s">
        <v>38</v>
      </c>
      <c r="H46" s="83">
        <v>2</v>
      </c>
      <c r="I46" s="83">
        <v>2</v>
      </c>
      <c r="J46" s="86"/>
      <c r="K46" s="86"/>
      <c r="L46" s="86"/>
    </row>
    <row r="47" spans="2:12" ht="39" customHeight="1">
      <c r="B47" s="192" t="s">
        <v>276</v>
      </c>
      <c r="C47" s="124" t="s">
        <v>113</v>
      </c>
      <c r="D47" s="104">
        <v>43</v>
      </c>
      <c r="E47" s="111" t="s">
        <v>141</v>
      </c>
      <c r="F47" s="94" t="s">
        <v>39</v>
      </c>
      <c r="G47" s="94" t="s">
        <v>40</v>
      </c>
      <c r="H47" s="82">
        <v>0</v>
      </c>
      <c r="I47" s="82">
        <v>1</v>
      </c>
      <c r="J47" s="84">
        <v>1.3333333333333333</v>
      </c>
      <c r="K47" s="84">
        <v>1.6666666666666667</v>
      </c>
      <c r="L47" s="96">
        <v>2</v>
      </c>
    </row>
    <row r="48" spans="2:12" ht="45" customHeight="1">
      <c r="B48" s="193"/>
      <c r="C48" s="108" t="s">
        <v>114</v>
      </c>
      <c r="D48" s="104">
        <v>44</v>
      </c>
      <c r="E48" s="99" t="s">
        <v>142</v>
      </c>
      <c r="F48" s="92" t="s">
        <v>38</v>
      </c>
      <c r="G48" s="92" t="s">
        <v>38</v>
      </c>
      <c r="H48" s="80">
        <v>2</v>
      </c>
      <c r="I48" s="80">
        <v>2</v>
      </c>
      <c r="J48" s="87"/>
      <c r="K48" s="87"/>
      <c r="L48" s="87"/>
    </row>
    <row r="49" spans="2:12" ht="48" customHeight="1">
      <c r="B49" s="194"/>
      <c r="C49" s="106" t="s">
        <v>115</v>
      </c>
      <c r="D49" s="104">
        <v>45</v>
      </c>
      <c r="E49" s="101" t="s">
        <v>143</v>
      </c>
      <c r="F49" s="93" t="s">
        <v>38</v>
      </c>
      <c r="G49" s="93" t="s">
        <v>38</v>
      </c>
      <c r="H49" s="81">
        <v>2</v>
      </c>
      <c r="I49" s="81">
        <v>2</v>
      </c>
      <c r="J49" s="86"/>
      <c r="K49" s="86"/>
      <c r="L49" s="86"/>
    </row>
    <row r="50" spans="2:12" ht="38.25" customHeight="1">
      <c r="B50" s="201" t="s">
        <v>277</v>
      </c>
      <c r="C50" s="106" t="s">
        <v>116</v>
      </c>
      <c r="D50" s="104">
        <v>46</v>
      </c>
      <c r="E50" s="101" t="s">
        <v>144</v>
      </c>
      <c r="F50" s="91" t="s">
        <v>40</v>
      </c>
      <c r="G50" s="91" t="s">
        <v>38</v>
      </c>
      <c r="H50" s="79">
        <v>1</v>
      </c>
      <c r="I50" s="79">
        <v>2</v>
      </c>
      <c r="J50" s="84">
        <v>1</v>
      </c>
      <c r="K50" s="84">
        <v>1</v>
      </c>
      <c r="L50" s="96">
        <v>1.5</v>
      </c>
    </row>
    <row r="51" spans="2:12" ht="48.75" customHeight="1">
      <c r="B51" s="202"/>
      <c r="C51" s="114" t="s">
        <v>117</v>
      </c>
      <c r="D51" s="104">
        <v>47</v>
      </c>
      <c r="E51" s="105" t="s">
        <v>145</v>
      </c>
      <c r="F51" s="95" t="s">
        <v>40</v>
      </c>
      <c r="G51" s="95" t="s">
        <v>39</v>
      </c>
      <c r="H51" s="83">
        <v>1</v>
      </c>
      <c r="I51" s="83">
        <v>0</v>
      </c>
      <c r="J51" s="86"/>
      <c r="K51" s="86"/>
      <c r="L51" s="86"/>
    </row>
    <row r="52" spans="2:12" ht="27" customHeight="1">
      <c r="B52" s="192" t="s">
        <v>278</v>
      </c>
      <c r="C52" s="195" t="s">
        <v>118</v>
      </c>
      <c r="D52" s="100">
        <v>48</v>
      </c>
      <c r="E52" s="101" t="s">
        <v>146</v>
      </c>
      <c r="F52" s="94" t="s">
        <v>40</v>
      </c>
      <c r="G52" s="94" t="s">
        <v>40</v>
      </c>
      <c r="H52" s="82">
        <v>1</v>
      </c>
      <c r="I52" s="82">
        <v>1</v>
      </c>
      <c r="J52" s="84">
        <v>1.4</v>
      </c>
      <c r="K52" s="84">
        <v>1.8</v>
      </c>
      <c r="L52" s="96">
        <v>2</v>
      </c>
    </row>
    <row r="53" spans="2:12" ht="49.5" customHeight="1">
      <c r="B53" s="193"/>
      <c r="C53" s="197"/>
      <c r="D53" s="102">
        <v>49</v>
      </c>
      <c r="E53" s="103" t="s">
        <v>147</v>
      </c>
      <c r="F53" s="92" t="s">
        <v>40</v>
      </c>
      <c r="G53" s="92" t="s">
        <v>38</v>
      </c>
      <c r="H53" s="80">
        <v>1</v>
      </c>
      <c r="I53" s="80">
        <v>2</v>
      </c>
      <c r="J53" s="87"/>
      <c r="K53" s="87"/>
      <c r="L53" s="87"/>
    </row>
    <row r="54" spans="2:12" ht="49.5" customHeight="1">
      <c r="B54" s="193"/>
      <c r="C54" s="114" t="s">
        <v>119</v>
      </c>
      <c r="D54" s="104">
        <v>50</v>
      </c>
      <c r="E54" s="105" t="s">
        <v>148</v>
      </c>
      <c r="F54" s="92" t="s">
        <v>38</v>
      </c>
      <c r="G54" s="92" t="s">
        <v>38</v>
      </c>
      <c r="H54" s="80">
        <v>2</v>
      </c>
      <c r="I54" s="80">
        <v>2</v>
      </c>
      <c r="J54" s="87"/>
      <c r="K54" s="87"/>
      <c r="L54" s="87"/>
    </row>
    <row r="55" spans="2:12" ht="40.5" customHeight="1">
      <c r="B55" s="193"/>
      <c r="C55" s="195" t="s">
        <v>120</v>
      </c>
      <c r="D55" s="100">
        <v>51</v>
      </c>
      <c r="E55" s="101" t="s">
        <v>149</v>
      </c>
      <c r="F55" s="92" t="s">
        <v>38</v>
      </c>
      <c r="G55" s="92" t="s">
        <v>38</v>
      </c>
      <c r="H55" s="80">
        <v>2</v>
      </c>
      <c r="I55" s="80">
        <v>2</v>
      </c>
      <c r="J55" s="87"/>
      <c r="K55" s="87"/>
      <c r="L55" s="87"/>
    </row>
    <row r="56" spans="2:12" ht="27" customHeight="1">
      <c r="B56" s="194"/>
      <c r="C56" s="197"/>
      <c r="D56" s="102">
        <v>52</v>
      </c>
      <c r="E56" s="103" t="s">
        <v>150</v>
      </c>
      <c r="F56" s="93" t="s">
        <v>40</v>
      </c>
      <c r="G56" s="93" t="s">
        <v>38</v>
      </c>
      <c r="H56" s="81">
        <v>1</v>
      </c>
      <c r="I56" s="81">
        <v>2</v>
      </c>
      <c r="J56" s="86"/>
      <c r="K56" s="86"/>
      <c r="L56" s="87"/>
    </row>
    <row r="57" spans="2:12" ht="42" customHeight="1">
      <c r="B57" s="192" t="s">
        <v>279</v>
      </c>
      <c r="C57" s="106" t="s">
        <v>121</v>
      </c>
      <c r="D57" s="104">
        <v>53</v>
      </c>
      <c r="E57" s="105" t="s">
        <v>151</v>
      </c>
      <c r="F57" s="94" t="s">
        <v>40</v>
      </c>
      <c r="G57" s="94" t="s">
        <v>38</v>
      </c>
      <c r="H57" s="82">
        <v>1</v>
      </c>
      <c r="I57" s="82">
        <v>2</v>
      </c>
      <c r="J57" s="84">
        <v>1</v>
      </c>
      <c r="K57" s="84">
        <v>1.3333333333333333</v>
      </c>
      <c r="L57" s="96">
        <v>1.5</v>
      </c>
    </row>
    <row r="58" spans="2:12" ht="48" customHeight="1">
      <c r="B58" s="193"/>
      <c r="C58" s="114" t="s">
        <v>122</v>
      </c>
      <c r="D58" s="104">
        <v>54</v>
      </c>
      <c r="E58" s="105" t="s">
        <v>152</v>
      </c>
      <c r="F58" s="92" t="s">
        <v>40</v>
      </c>
      <c r="G58" s="92" t="s">
        <v>40</v>
      </c>
      <c r="H58" s="80">
        <v>1</v>
      </c>
      <c r="I58" s="80">
        <v>1</v>
      </c>
      <c r="J58" s="87"/>
      <c r="K58" s="87"/>
      <c r="L58" s="87"/>
    </row>
    <row r="59" spans="2:12" ht="41.25" customHeight="1">
      <c r="B59" s="194"/>
      <c r="C59" s="114" t="s">
        <v>123</v>
      </c>
      <c r="D59" s="104">
        <v>55</v>
      </c>
      <c r="E59" s="105" t="s">
        <v>153</v>
      </c>
      <c r="F59" s="95" t="s">
        <v>40</v>
      </c>
      <c r="G59" s="95" t="s">
        <v>40</v>
      </c>
      <c r="H59" s="83">
        <v>1</v>
      </c>
      <c r="I59" s="83">
        <v>1</v>
      </c>
      <c r="J59" s="86"/>
      <c r="K59" s="86"/>
      <c r="L59" s="86"/>
    </row>
    <row r="60" spans="2:12" ht="48.75" customHeight="1">
      <c r="B60" s="192" t="s">
        <v>280</v>
      </c>
      <c r="C60" s="106" t="s">
        <v>124</v>
      </c>
      <c r="D60" s="100">
        <v>56</v>
      </c>
      <c r="E60" s="105" t="s">
        <v>154</v>
      </c>
      <c r="F60" s="94" t="s">
        <v>38</v>
      </c>
      <c r="G60" s="94" t="s">
        <v>38</v>
      </c>
      <c r="H60" s="82">
        <v>2</v>
      </c>
      <c r="I60" s="82">
        <v>2</v>
      </c>
      <c r="J60" s="84">
        <v>1.75</v>
      </c>
      <c r="K60" s="84">
        <v>1.75</v>
      </c>
      <c r="L60" s="96">
        <v>2</v>
      </c>
    </row>
    <row r="61" spans="2:12" ht="33" customHeight="1">
      <c r="B61" s="193"/>
      <c r="C61" s="195" t="s">
        <v>125</v>
      </c>
      <c r="D61" s="100">
        <v>57</v>
      </c>
      <c r="E61" s="101" t="s">
        <v>155</v>
      </c>
      <c r="F61" s="92" t="s">
        <v>40</v>
      </c>
      <c r="G61" s="92" t="s">
        <v>40</v>
      </c>
      <c r="H61" s="80">
        <v>1</v>
      </c>
      <c r="I61" s="80">
        <v>1</v>
      </c>
      <c r="J61" s="87"/>
      <c r="K61" s="87"/>
      <c r="L61" s="87"/>
    </row>
    <row r="62" spans="2:12" ht="37.5" customHeight="1">
      <c r="B62" s="193"/>
      <c r="C62" s="197"/>
      <c r="D62" s="102">
        <v>58</v>
      </c>
      <c r="E62" s="103" t="s">
        <v>156</v>
      </c>
      <c r="F62" s="92" t="s">
        <v>38</v>
      </c>
      <c r="G62" s="92" t="s">
        <v>38</v>
      </c>
      <c r="H62" s="80">
        <v>2</v>
      </c>
      <c r="I62" s="80">
        <v>2</v>
      </c>
      <c r="J62" s="87"/>
      <c r="K62" s="87"/>
      <c r="L62" s="87"/>
    </row>
    <row r="63" spans="2:12" ht="36" customHeight="1">
      <c r="B63" s="194"/>
      <c r="C63" s="114" t="s">
        <v>126</v>
      </c>
      <c r="D63" s="117">
        <v>59</v>
      </c>
      <c r="E63" s="105" t="s">
        <v>157</v>
      </c>
      <c r="F63" s="95" t="s">
        <v>38</v>
      </c>
      <c r="G63" s="95" t="s">
        <v>38</v>
      </c>
      <c r="H63" s="83">
        <v>2</v>
      </c>
      <c r="I63" s="83">
        <v>2</v>
      </c>
      <c r="J63" s="86"/>
      <c r="K63" s="86"/>
      <c r="L63" s="86"/>
    </row>
    <row r="64" spans="2:12" ht="36.75" customHeight="1">
      <c r="B64" s="192" t="s">
        <v>281</v>
      </c>
      <c r="C64" s="192" t="s">
        <v>127</v>
      </c>
      <c r="D64" s="100">
        <v>60</v>
      </c>
      <c r="E64" s="101" t="s">
        <v>158</v>
      </c>
      <c r="F64" s="94" t="s">
        <v>38</v>
      </c>
      <c r="G64" s="94" t="s">
        <v>38</v>
      </c>
      <c r="H64" s="82">
        <v>2</v>
      </c>
      <c r="I64" s="82">
        <v>2</v>
      </c>
      <c r="J64" s="84">
        <v>1.6666666666666667</v>
      </c>
      <c r="K64" s="84">
        <v>1.5</v>
      </c>
      <c r="L64" s="96">
        <v>2</v>
      </c>
    </row>
    <row r="65" spans="2:12" ht="45.75" customHeight="1">
      <c r="B65" s="193"/>
      <c r="C65" s="194"/>
      <c r="D65" s="102">
        <v>61</v>
      </c>
      <c r="E65" s="103" t="s">
        <v>159</v>
      </c>
      <c r="F65" s="92" t="s">
        <v>40</v>
      </c>
      <c r="G65" s="92" t="s">
        <v>40</v>
      </c>
      <c r="H65" s="80">
        <v>1</v>
      </c>
      <c r="I65" s="80">
        <v>1</v>
      </c>
      <c r="J65" s="138"/>
      <c r="K65" s="138"/>
      <c r="L65" s="203"/>
    </row>
    <row r="66" spans="2:12" ht="38.25" customHeight="1">
      <c r="B66" s="193"/>
      <c r="C66" s="192" t="s">
        <v>128</v>
      </c>
      <c r="D66" s="125">
        <v>62</v>
      </c>
      <c r="E66" s="101" t="s">
        <v>160</v>
      </c>
      <c r="F66" s="92" t="s">
        <v>38</v>
      </c>
      <c r="G66" s="92" t="s">
        <v>40</v>
      </c>
      <c r="H66" s="80">
        <v>2</v>
      </c>
      <c r="I66" s="80">
        <v>1</v>
      </c>
      <c r="J66" s="138"/>
      <c r="K66" s="138"/>
      <c r="L66" s="203"/>
    </row>
    <row r="67" spans="2:12" ht="42" customHeight="1">
      <c r="B67" s="193"/>
      <c r="C67" s="194"/>
      <c r="D67" s="102">
        <v>63</v>
      </c>
      <c r="E67" s="103" t="s">
        <v>161</v>
      </c>
      <c r="F67" s="92" t="s">
        <v>40</v>
      </c>
      <c r="G67" s="92" t="s">
        <v>38</v>
      </c>
      <c r="H67" s="80">
        <v>1</v>
      </c>
      <c r="I67" s="80">
        <v>2</v>
      </c>
      <c r="J67" s="138"/>
      <c r="K67" s="138"/>
      <c r="L67" s="203"/>
    </row>
    <row r="68" spans="2:12" ht="39" customHeight="1">
      <c r="B68" s="193"/>
      <c r="C68" s="192" t="s">
        <v>129</v>
      </c>
      <c r="D68" s="125">
        <v>64</v>
      </c>
      <c r="E68" s="107" t="s">
        <v>162</v>
      </c>
      <c r="F68" s="92" t="s">
        <v>38</v>
      </c>
      <c r="G68" s="92" t="s">
        <v>38</v>
      </c>
      <c r="H68" s="80">
        <v>2</v>
      </c>
      <c r="I68" s="80">
        <v>2</v>
      </c>
      <c r="J68" s="138"/>
      <c r="K68" s="138"/>
      <c r="L68" s="203"/>
    </row>
    <row r="69" spans="2:12" ht="31.5" customHeight="1">
      <c r="B69" s="194"/>
      <c r="C69" s="194"/>
      <c r="D69" s="102">
        <v>65</v>
      </c>
      <c r="E69" s="111" t="s">
        <v>163</v>
      </c>
      <c r="F69" s="95" t="s">
        <v>38</v>
      </c>
      <c r="G69" s="95" t="s">
        <v>40</v>
      </c>
      <c r="H69" s="83">
        <v>2</v>
      </c>
      <c r="I69" s="83">
        <v>1</v>
      </c>
      <c r="J69" s="139"/>
      <c r="K69" s="139"/>
      <c r="L69" s="204"/>
    </row>
    <row r="70" spans="2:12" ht="27" customHeight="1">
      <c r="B70" s="192" t="s">
        <v>282</v>
      </c>
      <c r="C70" s="192" t="s">
        <v>130</v>
      </c>
      <c r="D70" s="100">
        <v>66</v>
      </c>
      <c r="E70" s="101" t="s">
        <v>164</v>
      </c>
      <c r="F70" s="94" t="s">
        <v>38</v>
      </c>
      <c r="G70" s="94" t="s">
        <v>38</v>
      </c>
      <c r="H70" s="82">
        <v>2</v>
      </c>
      <c r="I70" s="82">
        <v>2</v>
      </c>
      <c r="J70" s="84">
        <v>1.25</v>
      </c>
      <c r="K70" s="84">
        <v>1.5</v>
      </c>
      <c r="L70" s="96">
        <v>2</v>
      </c>
    </row>
    <row r="71" spans="2:12" ht="45.75" customHeight="1">
      <c r="B71" s="193"/>
      <c r="C71" s="194"/>
      <c r="D71" s="102">
        <v>67</v>
      </c>
      <c r="E71" s="103" t="s">
        <v>165</v>
      </c>
      <c r="F71" s="92" t="s">
        <v>39</v>
      </c>
      <c r="G71" s="92" t="s">
        <v>40</v>
      </c>
      <c r="H71" s="80">
        <v>0</v>
      </c>
      <c r="I71" s="80">
        <v>1</v>
      </c>
      <c r="J71" s="88"/>
      <c r="K71" s="88"/>
      <c r="L71" s="88"/>
    </row>
    <row r="72" spans="2:12" ht="31.5" customHeight="1">
      <c r="B72" s="193"/>
      <c r="C72" s="192" t="s">
        <v>131</v>
      </c>
      <c r="D72" s="100">
        <v>68</v>
      </c>
      <c r="E72" s="101" t="s">
        <v>166</v>
      </c>
      <c r="F72" s="92" t="s">
        <v>40</v>
      </c>
      <c r="G72" s="92" t="s">
        <v>38</v>
      </c>
      <c r="H72" s="127">
        <v>1</v>
      </c>
      <c r="I72" s="127">
        <v>2</v>
      </c>
      <c r="J72" s="88"/>
      <c r="K72" s="88"/>
      <c r="L72" s="88"/>
    </row>
    <row r="73" spans="2:12" ht="41.25" customHeight="1">
      <c r="B73" s="194"/>
      <c r="C73" s="194"/>
      <c r="D73" s="102">
        <v>69</v>
      </c>
      <c r="E73" s="103" t="s">
        <v>167</v>
      </c>
      <c r="F73" s="126" t="s">
        <v>38</v>
      </c>
      <c r="G73" s="126" t="s">
        <v>40</v>
      </c>
      <c r="H73" s="81">
        <v>2</v>
      </c>
      <c r="I73" s="81">
        <v>1</v>
      </c>
      <c r="J73" s="89"/>
      <c r="K73" s="89"/>
      <c r="L73" s="89"/>
    </row>
    <row r="74" spans="2:12" ht="50.25" customHeight="1">
      <c r="B74" s="192" t="s">
        <v>283</v>
      </c>
      <c r="C74" s="192" t="s">
        <v>132</v>
      </c>
      <c r="D74" s="100">
        <v>70</v>
      </c>
      <c r="E74" s="101" t="s">
        <v>168</v>
      </c>
      <c r="F74" s="91" t="s">
        <v>38</v>
      </c>
      <c r="G74" s="91" t="s">
        <v>38</v>
      </c>
      <c r="H74" s="79">
        <v>2</v>
      </c>
      <c r="I74" s="79">
        <v>2</v>
      </c>
      <c r="J74" s="84">
        <v>1.6</v>
      </c>
      <c r="K74" s="84">
        <v>1</v>
      </c>
      <c r="L74" s="96">
        <v>2</v>
      </c>
    </row>
    <row r="75" spans="2:12" ht="27.75" customHeight="1">
      <c r="B75" s="193"/>
      <c r="C75" s="194"/>
      <c r="D75" s="102">
        <v>71</v>
      </c>
      <c r="E75" s="103" t="s">
        <v>169</v>
      </c>
      <c r="F75" s="94" t="s">
        <v>40</v>
      </c>
      <c r="G75" s="94" t="s">
        <v>40</v>
      </c>
      <c r="H75" s="82">
        <v>1</v>
      </c>
      <c r="I75" s="82">
        <v>1</v>
      </c>
      <c r="J75" s="87"/>
      <c r="K75" s="87"/>
      <c r="L75" s="87"/>
    </row>
    <row r="76" spans="2:12" ht="33" customHeight="1">
      <c r="B76" s="193"/>
      <c r="C76" s="98" t="s">
        <v>133</v>
      </c>
      <c r="D76" s="100">
        <v>72</v>
      </c>
      <c r="E76" s="105" t="s">
        <v>170</v>
      </c>
      <c r="F76" s="92" t="s">
        <v>40</v>
      </c>
      <c r="G76" s="92" t="s">
        <v>40</v>
      </c>
      <c r="H76" s="80">
        <v>1</v>
      </c>
      <c r="I76" s="80">
        <v>1</v>
      </c>
      <c r="J76" s="87"/>
      <c r="K76" s="87"/>
      <c r="L76" s="87"/>
    </row>
    <row r="77" spans="2:12" ht="38.25" customHeight="1">
      <c r="B77" s="193"/>
      <c r="C77" s="192" t="s">
        <v>134</v>
      </c>
      <c r="D77" s="100">
        <v>73</v>
      </c>
      <c r="E77" s="101" t="s">
        <v>171</v>
      </c>
      <c r="F77" s="92" t="s">
        <v>38</v>
      </c>
      <c r="G77" s="92" t="s">
        <v>40</v>
      </c>
      <c r="H77" s="80">
        <v>2</v>
      </c>
      <c r="I77" s="80">
        <v>1</v>
      </c>
      <c r="J77" s="87"/>
      <c r="K77" s="87"/>
      <c r="L77" s="87"/>
    </row>
    <row r="78" spans="2:12" ht="34.5" customHeight="1">
      <c r="B78" s="194"/>
      <c r="C78" s="194"/>
      <c r="D78" s="102">
        <v>74</v>
      </c>
      <c r="E78" s="103" t="s">
        <v>172</v>
      </c>
      <c r="F78" s="95" t="s">
        <v>38</v>
      </c>
      <c r="G78" s="95" t="s">
        <v>39</v>
      </c>
      <c r="H78" s="83">
        <v>2</v>
      </c>
      <c r="I78" s="83">
        <v>0</v>
      </c>
      <c r="J78" s="86"/>
      <c r="K78" s="86"/>
      <c r="L78" s="86"/>
    </row>
  </sheetData>
  <sheetProtection/>
  <mergeCells count="43">
    <mergeCell ref="B70:B73"/>
    <mergeCell ref="C70:C71"/>
    <mergeCell ref="C72:C73"/>
    <mergeCell ref="C61:C62"/>
    <mergeCell ref="B64:B69"/>
    <mergeCell ref="C64:C65"/>
    <mergeCell ref="C66:C67"/>
    <mergeCell ref="C68:C69"/>
    <mergeCell ref="L65:L69"/>
    <mergeCell ref="B47:B49"/>
    <mergeCell ref="B50:B51"/>
    <mergeCell ref="B52:B56"/>
    <mergeCell ref="C52:C53"/>
    <mergeCell ref="C55:C56"/>
    <mergeCell ref="B74:B78"/>
    <mergeCell ref="C74:C75"/>
    <mergeCell ref="C77:C78"/>
    <mergeCell ref="B57:B59"/>
    <mergeCell ref="B60:B63"/>
    <mergeCell ref="C36:C38"/>
    <mergeCell ref="D40:E40"/>
    <mergeCell ref="B41:B46"/>
    <mergeCell ref="C41:C42"/>
    <mergeCell ref="C43:C45"/>
    <mergeCell ref="B33:B38"/>
    <mergeCell ref="C26:C27"/>
    <mergeCell ref="B28:B32"/>
    <mergeCell ref="C28:C29"/>
    <mergeCell ref="C30:C31"/>
    <mergeCell ref="B20:B27"/>
    <mergeCell ref="C33:C35"/>
    <mergeCell ref="B13:B19"/>
    <mergeCell ref="C13:C15"/>
    <mergeCell ref="C16:C17"/>
    <mergeCell ref="C18:C19"/>
    <mergeCell ref="C20:C22"/>
    <mergeCell ref="C23:C25"/>
    <mergeCell ref="D2:E2"/>
    <mergeCell ref="B3:B5"/>
    <mergeCell ref="C3:C4"/>
    <mergeCell ref="B6:B12"/>
    <mergeCell ref="C6:C8"/>
    <mergeCell ref="C9:C12"/>
  </mergeCells>
  <dataValidations count="1">
    <dataValidation type="list" allowBlank="1" showInputMessage="1" showErrorMessage="1" sqref="F41:G78 F3:G38">
      <formula1>"○,△,×,－"</formula1>
    </dataValidation>
  </dataValidations>
  <printOptions horizontalCentered="1"/>
  <pageMargins left="0.15748031496062992" right="0.43" top="0.5905511811023623" bottom="0.5905511811023623" header="0.28" footer="0.5118110236220472"/>
  <pageSetup horizontalDpi="600" verticalDpi="600" orientation="portrait" paperSize="9" scale="58" r:id="rId2"/>
  <headerFooter alignWithMargins="0">
    <oddHeader>&amp;R&amp;"ＭＳ Ｐゴシック,標準"職業能力評価シート
アパレル販売（レベル１）</oddHeader>
  </headerFooter>
  <drawing r:id="rId1"/>
</worksheet>
</file>

<file path=xl/worksheets/sheet4.xml><?xml version="1.0" encoding="utf-8"?>
<worksheet xmlns="http://schemas.openxmlformats.org/spreadsheetml/2006/main" xmlns:r="http://schemas.openxmlformats.org/officeDocument/2006/relationships">
  <sheetPr>
    <tabColor indexed="48"/>
  </sheetPr>
  <dimension ref="A2:AT40"/>
  <sheetViews>
    <sheetView showGridLines="0" zoomScale="85" zoomScaleNormal="85" zoomScaleSheetLayoutView="85" zoomScalePageLayoutView="0" workbookViewId="0" topLeftCell="A1">
      <selection activeCell="AR27" sqref="AR27"/>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38" t="s">
        <v>284</v>
      </c>
      <c r="C2" s="238"/>
      <c r="D2" s="238"/>
      <c r="E2" s="238"/>
      <c r="F2" s="238"/>
      <c r="G2" s="238"/>
      <c r="H2" s="8"/>
      <c r="I2" s="9"/>
      <c r="J2" s="10" t="s">
        <v>2</v>
      </c>
      <c r="K2" s="11"/>
      <c r="L2" s="11"/>
      <c r="M2" s="11"/>
      <c r="N2" s="12"/>
      <c r="O2" s="205" t="s">
        <v>291</v>
      </c>
      <c r="P2" s="206"/>
      <c r="Q2" s="206"/>
      <c r="R2" s="206"/>
      <c r="S2" s="206"/>
      <c r="T2" s="206"/>
      <c r="U2" s="206"/>
      <c r="V2" s="206"/>
      <c r="W2" s="206"/>
      <c r="X2" s="206"/>
      <c r="Y2" s="206"/>
      <c r="Z2" s="206"/>
      <c r="AA2" s="207"/>
      <c r="AB2" s="10" t="s">
        <v>3</v>
      </c>
      <c r="AC2" s="15"/>
      <c r="AD2" s="11"/>
      <c r="AE2" s="16"/>
      <c r="AF2" s="12"/>
      <c r="AG2" s="205" t="s">
        <v>293</v>
      </c>
      <c r="AH2" s="206"/>
      <c r="AI2" s="206"/>
      <c r="AJ2" s="206"/>
      <c r="AK2" s="206"/>
      <c r="AL2" s="206"/>
      <c r="AM2" s="206"/>
      <c r="AN2" s="206"/>
      <c r="AO2" s="17" t="s">
        <v>4</v>
      </c>
    </row>
    <row r="3" spans="1:41" s="7" customFormat="1" ht="15" customHeight="1">
      <c r="A3" s="4"/>
      <c r="B3" s="238"/>
      <c r="C3" s="238"/>
      <c r="D3" s="238"/>
      <c r="E3" s="238"/>
      <c r="F3" s="238"/>
      <c r="G3" s="238"/>
      <c r="H3" s="8"/>
      <c r="I3" s="9"/>
      <c r="J3" s="10" t="s">
        <v>5</v>
      </c>
      <c r="K3" s="11"/>
      <c r="L3" s="11"/>
      <c r="M3" s="16"/>
      <c r="N3" s="12"/>
      <c r="O3" s="205" t="s">
        <v>292</v>
      </c>
      <c r="P3" s="206"/>
      <c r="Q3" s="206"/>
      <c r="R3" s="206"/>
      <c r="S3" s="207"/>
      <c r="T3" s="10" t="s">
        <v>285</v>
      </c>
      <c r="U3" s="16"/>
      <c r="V3" s="12"/>
      <c r="W3" s="226" t="s">
        <v>295</v>
      </c>
      <c r="X3" s="227"/>
      <c r="Y3" s="227"/>
      <c r="Z3" s="227"/>
      <c r="AA3" s="228"/>
      <c r="AB3" s="10" t="s">
        <v>7</v>
      </c>
      <c r="AC3" s="11"/>
      <c r="AD3" s="11"/>
      <c r="AE3" s="11"/>
      <c r="AF3" s="18"/>
      <c r="AG3" s="205" t="s">
        <v>294</v>
      </c>
      <c r="AH3" s="206"/>
      <c r="AI3" s="206"/>
      <c r="AJ3" s="206"/>
      <c r="AK3" s="206"/>
      <c r="AL3" s="206"/>
      <c r="AM3" s="206"/>
      <c r="AN3" s="206"/>
      <c r="AO3" s="17" t="s">
        <v>4</v>
      </c>
    </row>
    <row r="4" spans="1:41" s="7" customFormat="1" ht="15" customHeight="1">
      <c r="A4" s="5"/>
      <c r="B4" s="238"/>
      <c r="C4" s="238"/>
      <c r="D4" s="238"/>
      <c r="E4" s="238"/>
      <c r="F4" s="238"/>
      <c r="G4" s="238"/>
      <c r="H4" s="8"/>
      <c r="J4" s="10" t="s">
        <v>8</v>
      </c>
      <c r="K4" s="11"/>
      <c r="L4" s="11"/>
      <c r="M4" s="11"/>
      <c r="N4" s="18"/>
      <c r="O4" s="231">
        <v>0</v>
      </c>
      <c r="P4" s="229"/>
      <c r="Q4" s="229"/>
      <c r="R4" s="13" t="s">
        <v>9</v>
      </c>
      <c r="S4" s="229">
        <v>0</v>
      </c>
      <c r="T4" s="229"/>
      <c r="U4" s="13" t="s">
        <v>10</v>
      </c>
      <c r="V4" s="230">
        <v>0</v>
      </c>
      <c r="W4" s="230"/>
      <c r="X4" s="13" t="s">
        <v>11</v>
      </c>
      <c r="Y4" s="13"/>
      <c r="Z4" s="14"/>
      <c r="AA4" s="14"/>
      <c r="AB4" s="13" t="s">
        <v>286</v>
      </c>
      <c r="AC4" s="14"/>
      <c r="AD4" s="230">
        <v>0</v>
      </c>
      <c r="AE4" s="232"/>
      <c r="AF4" s="232"/>
      <c r="AG4" s="13" t="s">
        <v>9</v>
      </c>
      <c r="AH4" s="229">
        <v>0</v>
      </c>
      <c r="AI4" s="229"/>
      <c r="AJ4" s="13" t="s">
        <v>10</v>
      </c>
      <c r="AK4" s="230">
        <v>0</v>
      </c>
      <c r="AL4" s="230"/>
      <c r="AM4" s="13" t="s">
        <v>11</v>
      </c>
      <c r="AN4" s="13"/>
      <c r="AO4" s="19"/>
    </row>
    <row r="5" s="7" customFormat="1" ht="8.25" customHeight="1">
      <c r="A5" s="20"/>
    </row>
    <row r="6" spans="1:41" s="7" customFormat="1" ht="15" customHeight="1">
      <c r="A6" s="5"/>
      <c r="B6" s="236" t="s">
        <v>45</v>
      </c>
      <c r="C6" s="237"/>
      <c r="D6" s="237"/>
      <c r="E6" s="237"/>
      <c r="F6" s="237"/>
      <c r="G6" s="237"/>
      <c r="H6" s="237"/>
      <c r="L6" s="21" t="s">
        <v>13</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36"/>
      <c r="C7" s="237"/>
      <c r="D7" s="237"/>
      <c r="E7" s="237"/>
      <c r="F7" s="237"/>
      <c r="G7" s="237"/>
      <c r="H7" s="237"/>
      <c r="I7" s="20"/>
      <c r="L7" s="208"/>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10"/>
    </row>
    <row r="8" spans="2:41" s="7" customFormat="1" ht="15" customHeight="1">
      <c r="B8" s="25"/>
      <c r="C8" s="26"/>
      <c r="D8" s="26"/>
      <c r="E8" s="26"/>
      <c r="F8" s="26"/>
      <c r="G8" s="26"/>
      <c r="H8" s="36"/>
      <c r="L8" s="211"/>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3"/>
    </row>
    <row r="9" spans="2:41" s="7" customFormat="1" ht="15" customHeight="1">
      <c r="B9" s="27"/>
      <c r="C9" s="5"/>
      <c r="D9" s="5"/>
      <c r="E9" s="5"/>
      <c r="F9" s="5"/>
      <c r="G9" s="5"/>
      <c r="H9" s="63"/>
      <c r="L9" s="211"/>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3"/>
    </row>
    <row r="10" spans="2:41" s="7" customFormat="1" ht="15" customHeight="1">
      <c r="B10" s="27"/>
      <c r="C10" s="5"/>
      <c r="D10" s="5"/>
      <c r="E10" s="5"/>
      <c r="F10" s="5"/>
      <c r="G10" s="5"/>
      <c r="H10" s="63"/>
      <c r="L10" s="211"/>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3"/>
    </row>
    <row r="11" spans="1:41" s="7" customFormat="1" ht="15" customHeight="1">
      <c r="A11" s="20"/>
      <c r="B11" s="27"/>
      <c r="C11" s="5"/>
      <c r="D11" s="24"/>
      <c r="E11" s="24"/>
      <c r="F11" s="24"/>
      <c r="G11" s="24"/>
      <c r="H11" s="37"/>
      <c r="L11" s="211"/>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3"/>
    </row>
    <row r="12" spans="1:41" s="7" customFormat="1" ht="15" customHeight="1">
      <c r="A12" s="20"/>
      <c r="B12" s="27"/>
      <c r="C12" s="5"/>
      <c r="D12" s="24"/>
      <c r="E12" s="24"/>
      <c r="F12" s="24"/>
      <c r="G12" s="24"/>
      <c r="H12" s="37"/>
      <c r="I12" s="20"/>
      <c r="L12" s="211"/>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3"/>
    </row>
    <row r="13" spans="1:41" s="7" customFormat="1" ht="15" customHeight="1">
      <c r="A13" s="20"/>
      <c r="B13" s="27"/>
      <c r="C13" s="5"/>
      <c r="D13" s="24"/>
      <c r="E13" s="24"/>
      <c r="F13" s="24"/>
      <c r="G13" s="24"/>
      <c r="H13" s="37"/>
      <c r="I13" s="20"/>
      <c r="L13" s="214"/>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6"/>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14</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15</v>
      </c>
      <c r="M16" s="42"/>
      <c r="N16" s="42"/>
      <c r="O16" s="42"/>
      <c r="P16" s="42"/>
      <c r="Q16" s="42"/>
      <c r="R16" s="42"/>
      <c r="S16" s="42"/>
      <c r="T16" s="42"/>
      <c r="U16" s="42"/>
      <c r="V16" s="42"/>
      <c r="W16" s="42"/>
      <c r="X16" s="42"/>
      <c r="Y16" s="42"/>
      <c r="Z16" s="43"/>
      <c r="AA16" s="41" t="s">
        <v>16</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17"/>
      <c r="M17" s="218"/>
      <c r="N17" s="218"/>
      <c r="O17" s="218"/>
      <c r="P17" s="218"/>
      <c r="Q17" s="218"/>
      <c r="R17" s="218"/>
      <c r="S17" s="218"/>
      <c r="T17" s="218"/>
      <c r="U17" s="218"/>
      <c r="V17" s="218"/>
      <c r="W17" s="218"/>
      <c r="X17" s="218"/>
      <c r="Y17" s="218"/>
      <c r="Z17" s="219"/>
      <c r="AA17" s="217"/>
      <c r="AB17" s="218"/>
      <c r="AC17" s="218"/>
      <c r="AD17" s="218"/>
      <c r="AE17" s="218"/>
      <c r="AF17" s="218"/>
      <c r="AG17" s="218"/>
      <c r="AH17" s="218"/>
      <c r="AI17" s="218"/>
      <c r="AJ17" s="218"/>
      <c r="AK17" s="218"/>
      <c r="AL17" s="218"/>
      <c r="AM17" s="218"/>
      <c r="AN17" s="218"/>
      <c r="AO17" s="219"/>
    </row>
    <row r="18" spans="1:41" s="7" customFormat="1" ht="15" customHeight="1">
      <c r="A18" s="20"/>
      <c r="B18" s="27"/>
      <c r="C18" s="5"/>
      <c r="D18" s="24"/>
      <c r="E18" s="24"/>
      <c r="F18" s="24"/>
      <c r="G18" s="24"/>
      <c r="H18" s="37"/>
      <c r="I18" s="20"/>
      <c r="L18" s="220"/>
      <c r="M18" s="221"/>
      <c r="N18" s="221"/>
      <c r="O18" s="221"/>
      <c r="P18" s="221"/>
      <c r="Q18" s="221"/>
      <c r="R18" s="221"/>
      <c r="S18" s="221"/>
      <c r="T18" s="221"/>
      <c r="U18" s="221"/>
      <c r="V18" s="221"/>
      <c r="W18" s="221"/>
      <c r="X18" s="221"/>
      <c r="Y18" s="221"/>
      <c r="Z18" s="222"/>
      <c r="AA18" s="220"/>
      <c r="AB18" s="221"/>
      <c r="AC18" s="221"/>
      <c r="AD18" s="221"/>
      <c r="AE18" s="221"/>
      <c r="AF18" s="221"/>
      <c r="AG18" s="221"/>
      <c r="AH18" s="221"/>
      <c r="AI18" s="221"/>
      <c r="AJ18" s="221"/>
      <c r="AK18" s="221"/>
      <c r="AL18" s="221"/>
      <c r="AM18" s="221"/>
      <c r="AN18" s="221"/>
      <c r="AO18" s="222"/>
    </row>
    <row r="19" spans="1:41" s="7" customFormat="1" ht="15" customHeight="1">
      <c r="A19" s="20"/>
      <c r="B19" s="27"/>
      <c r="C19" s="5"/>
      <c r="D19" s="24"/>
      <c r="E19" s="24"/>
      <c r="F19" s="24"/>
      <c r="G19" s="24"/>
      <c r="H19" s="37"/>
      <c r="I19" s="20"/>
      <c r="L19" s="220"/>
      <c r="M19" s="221"/>
      <c r="N19" s="221"/>
      <c r="O19" s="221"/>
      <c r="P19" s="221"/>
      <c r="Q19" s="221"/>
      <c r="R19" s="221"/>
      <c r="S19" s="221"/>
      <c r="T19" s="221"/>
      <c r="U19" s="221"/>
      <c r="V19" s="221"/>
      <c r="W19" s="221"/>
      <c r="X19" s="221"/>
      <c r="Y19" s="221"/>
      <c r="Z19" s="222"/>
      <c r="AA19" s="220"/>
      <c r="AB19" s="221"/>
      <c r="AC19" s="221"/>
      <c r="AD19" s="221"/>
      <c r="AE19" s="221"/>
      <c r="AF19" s="221"/>
      <c r="AG19" s="221"/>
      <c r="AH19" s="221"/>
      <c r="AI19" s="221"/>
      <c r="AJ19" s="221"/>
      <c r="AK19" s="221"/>
      <c r="AL19" s="221"/>
      <c r="AM19" s="221"/>
      <c r="AN19" s="221"/>
      <c r="AO19" s="222"/>
    </row>
    <row r="20" spans="1:41" s="7" customFormat="1" ht="15" customHeight="1">
      <c r="A20" s="20"/>
      <c r="B20" s="28"/>
      <c r="C20" s="24"/>
      <c r="D20" s="24"/>
      <c r="E20" s="24"/>
      <c r="F20" s="24"/>
      <c r="G20" s="24"/>
      <c r="H20" s="37"/>
      <c r="I20" s="20"/>
      <c r="L20" s="220"/>
      <c r="M20" s="221"/>
      <c r="N20" s="221"/>
      <c r="O20" s="221"/>
      <c r="P20" s="221"/>
      <c r="Q20" s="221"/>
      <c r="R20" s="221"/>
      <c r="S20" s="221"/>
      <c r="T20" s="221"/>
      <c r="U20" s="221"/>
      <c r="V20" s="221"/>
      <c r="W20" s="221"/>
      <c r="X20" s="221"/>
      <c r="Y20" s="221"/>
      <c r="Z20" s="222"/>
      <c r="AA20" s="220"/>
      <c r="AB20" s="221"/>
      <c r="AC20" s="221"/>
      <c r="AD20" s="221"/>
      <c r="AE20" s="221"/>
      <c r="AF20" s="221"/>
      <c r="AG20" s="221"/>
      <c r="AH20" s="221"/>
      <c r="AI20" s="221"/>
      <c r="AJ20" s="221"/>
      <c r="AK20" s="221"/>
      <c r="AL20" s="221"/>
      <c r="AM20" s="221"/>
      <c r="AN20" s="221"/>
      <c r="AO20" s="222"/>
    </row>
    <row r="21" spans="1:41" s="7" customFormat="1" ht="15" customHeight="1">
      <c r="A21" s="20"/>
      <c r="B21" s="28"/>
      <c r="C21" s="24"/>
      <c r="D21" s="24"/>
      <c r="E21" s="24"/>
      <c r="F21" s="24"/>
      <c r="G21" s="24"/>
      <c r="H21" s="37"/>
      <c r="I21" s="20"/>
      <c r="L21" s="223"/>
      <c r="M21" s="224"/>
      <c r="N21" s="224"/>
      <c r="O21" s="224"/>
      <c r="P21" s="224"/>
      <c r="Q21" s="224"/>
      <c r="R21" s="224"/>
      <c r="S21" s="224"/>
      <c r="T21" s="224"/>
      <c r="U21" s="224"/>
      <c r="V21" s="224"/>
      <c r="W21" s="224"/>
      <c r="X21" s="224"/>
      <c r="Y21" s="224"/>
      <c r="Z21" s="225"/>
      <c r="AA21" s="223"/>
      <c r="AB21" s="224"/>
      <c r="AC21" s="224"/>
      <c r="AD21" s="224"/>
      <c r="AE21" s="224"/>
      <c r="AF21" s="224"/>
      <c r="AG21" s="224"/>
      <c r="AH21" s="224"/>
      <c r="AI21" s="224"/>
      <c r="AJ21" s="224"/>
      <c r="AK21" s="224"/>
      <c r="AL21" s="224"/>
      <c r="AM21" s="224"/>
      <c r="AN21" s="224"/>
      <c r="AO21" s="225"/>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17</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24</v>
      </c>
      <c r="C24" s="58"/>
      <c r="D24" s="59"/>
      <c r="E24" s="59"/>
      <c r="F24" s="59"/>
      <c r="G24" s="59"/>
      <c r="H24" s="59"/>
      <c r="I24" s="20"/>
      <c r="L24" s="32" t="s">
        <v>18</v>
      </c>
      <c r="M24" s="33"/>
      <c r="N24" s="33"/>
      <c r="O24" s="33"/>
      <c r="P24" s="33"/>
      <c r="Q24" s="33"/>
      <c r="R24" s="33"/>
      <c r="S24" s="34"/>
      <c r="T24" s="35"/>
      <c r="U24" s="34"/>
      <c r="V24" s="35"/>
      <c r="W24" s="34"/>
      <c r="X24" s="35"/>
      <c r="Y24" s="34"/>
      <c r="Z24" s="40"/>
      <c r="AA24" s="32" t="s">
        <v>19</v>
      </c>
      <c r="AB24" s="33"/>
      <c r="AC24" s="34"/>
      <c r="AD24" s="34"/>
      <c r="AE24" s="34"/>
      <c r="AF24" s="35"/>
      <c r="AG24" s="35"/>
      <c r="AH24" s="35"/>
      <c r="AI24" s="34"/>
      <c r="AJ24" s="34"/>
      <c r="AK24" s="34"/>
      <c r="AL24" s="34"/>
      <c r="AM24" s="34"/>
      <c r="AN24" s="34"/>
      <c r="AO24" s="39"/>
      <c r="AT24" s="44"/>
    </row>
    <row r="25" spans="1:46" s="7" customFormat="1" ht="30" customHeight="1">
      <c r="A25" s="20"/>
      <c r="B25" s="51" t="s">
        <v>25</v>
      </c>
      <c r="C25" s="52"/>
      <c r="D25" s="53"/>
      <c r="E25" s="53"/>
      <c r="F25" s="54" t="s">
        <v>1</v>
      </c>
      <c r="G25" s="54" t="s">
        <v>0</v>
      </c>
      <c r="H25" s="54" t="s">
        <v>23</v>
      </c>
      <c r="I25" s="20"/>
      <c r="L25" s="217"/>
      <c r="M25" s="241"/>
      <c r="N25" s="241"/>
      <c r="O25" s="241"/>
      <c r="P25" s="241"/>
      <c r="Q25" s="241"/>
      <c r="R25" s="241"/>
      <c r="S25" s="241"/>
      <c r="T25" s="241"/>
      <c r="U25" s="241"/>
      <c r="V25" s="241"/>
      <c r="W25" s="241"/>
      <c r="X25" s="241"/>
      <c r="Y25" s="241"/>
      <c r="Z25" s="242"/>
      <c r="AA25" s="217"/>
      <c r="AB25" s="241"/>
      <c r="AC25" s="241"/>
      <c r="AD25" s="241"/>
      <c r="AE25" s="241"/>
      <c r="AF25" s="241"/>
      <c r="AG25" s="241"/>
      <c r="AH25" s="241"/>
      <c r="AI25" s="241"/>
      <c r="AJ25" s="241"/>
      <c r="AK25" s="241"/>
      <c r="AL25" s="241"/>
      <c r="AM25" s="241"/>
      <c r="AN25" s="241"/>
      <c r="AO25" s="242"/>
      <c r="AT25" s="44"/>
    </row>
    <row r="26" spans="1:46" s="7" customFormat="1" ht="26.25" customHeight="1">
      <c r="A26" s="20"/>
      <c r="B26" s="233" t="s">
        <v>275</v>
      </c>
      <c r="C26" s="234"/>
      <c r="D26" s="234"/>
      <c r="E26" s="234"/>
      <c r="F26" s="47">
        <v>1.6666666666666667</v>
      </c>
      <c r="G26" s="47">
        <v>1.6666666666666667</v>
      </c>
      <c r="H26" s="47">
        <v>2</v>
      </c>
      <c r="I26" s="20"/>
      <c r="L26" s="243"/>
      <c r="M26" s="244"/>
      <c r="N26" s="244"/>
      <c r="O26" s="244"/>
      <c r="P26" s="244"/>
      <c r="Q26" s="244"/>
      <c r="R26" s="244"/>
      <c r="S26" s="244"/>
      <c r="T26" s="244"/>
      <c r="U26" s="244"/>
      <c r="V26" s="244"/>
      <c r="W26" s="244"/>
      <c r="X26" s="244"/>
      <c r="Y26" s="244"/>
      <c r="Z26" s="245"/>
      <c r="AA26" s="243"/>
      <c r="AB26" s="244"/>
      <c r="AC26" s="244"/>
      <c r="AD26" s="244"/>
      <c r="AE26" s="244"/>
      <c r="AF26" s="244"/>
      <c r="AG26" s="244"/>
      <c r="AH26" s="244"/>
      <c r="AI26" s="244"/>
      <c r="AJ26" s="244"/>
      <c r="AK26" s="244"/>
      <c r="AL26" s="244"/>
      <c r="AM26" s="244"/>
      <c r="AN26" s="244"/>
      <c r="AO26" s="245"/>
      <c r="AT26" s="44"/>
    </row>
    <row r="27" spans="1:46" s="7" customFormat="1" ht="24" customHeight="1">
      <c r="A27" s="20"/>
      <c r="B27" s="239" t="s">
        <v>276</v>
      </c>
      <c r="C27" s="234"/>
      <c r="D27" s="234"/>
      <c r="E27" s="234"/>
      <c r="F27" s="50">
        <v>1.3333333333333333</v>
      </c>
      <c r="G27" s="50">
        <v>1.6666666666666667</v>
      </c>
      <c r="H27" s="50">
        <v>2</v>
      </c>
      <c r="I27" s="20"/>
      <c r="L27" s="243"/>
      <c r="M27" s="244"/>
      <c r="N27" s="244"/>
      <c r="O27" s="244"/>
      <c r="P27" s="244"/>
      <c r="Q27" s="244"/>
      <c r="R27" s="244"/>
      <c r="S27" s="244"/>
      <c r="T27" s="244"/>
      <c r="U27" s="244"/>
      <c r="V27" s="244"/>
      <c r="W27" s="244"/>
      <c r="X27" s="244"/>
      <c r="Y27" s="244"/>
      <c r="Z27" s="245"/>
      <c r="AA27" s="243"/>
      <c r="AB27" s="244"/>
      <c r="AC27" s="244"/>
      <c r="AD27" s="244"/>
      <c r="AE27" s="244"/>
      <c r="AF27" s="244"/>
      <c r="AG27" s="244"/>
      <c r="AH27" s="244"/>
      <c r="AI27" s="244"/>
      <c r="AJ27" s="244"/>
      <c r="AK27" s="244"/>
      <c r="AL27" s="244"/>
      <c r="AM27" s="244"/>
      <c r="AN27" s="244"/>
      <c r="AO27" s="245"/>
      <c r="AT27" s="44"/>
    </row>
    <row r="28" spans="1:46" s="7" customFormat="1" ht="15" customHeight="1">
      <c r="A28" s="20"/>
      <c r="B28" s="240" t="s">
        <v>287</v>
      </c>
      <c r="C28" s="234"/>
      <c r="D28" s="234"/>
      <c r="E28" s="234"/>
      <c r="F28" s="47">
        <v>1</v>
      </c>
      <c r="G28" s="47">
        <v>1</v>
      </c>
      <c r="H28" s="47">
        <v>1.5</v>
      </c>
      <c r="I28" s="20"/>
      <c r="L28" s="243"/>
      <c r="M28" s="244"/>
      <c r="N28" s="244"/>
      <c r="O28" s="244"/>
      <c r="P28" s="244"/>
      <c r="Q28" s="244"/>
      <c r="R28" s="244"/>
      <c r="S28" s="244"/>
      <c r="T28" s="244"/>
      <c r="U28" s="244"/>
      <c r="V28" s="244"/>
      <c r="W28" s="244"/>
      <c r="X28" s="244"/>
      <c r="Y28" s="244"/>
      <c r="Z28" s="245"/>
      <c r="AA28" s="243"/>
      <c r="AB28" s="244"/>
      <c r="AC28" s="244"/>
      <c r="AD28" s="244"/>
      <c r="AE28" s="244"/>
      <c r="AF28" s="244"/>
      <c r="AG28" s="244"/>
      <c r="AH28" s="244"/>
      <c r="AI28" s="244"/>
      <c r="AJ28" s="244"/>
      <c r="AK28" s="244"/>
      <c r="AL28" s="244"/>
      <c r="AM28" s="244"/>
      <c r="AN28" s="244"/>
      <c r="AO28" s="245"/>
      <c r="AT28" s="44"/>
    </row>
    <row r="29" spans="1:41" s="7" customFormat="1" ht="15" customHeight="1">
      <c r="A29" s="20"/>
      <c r="B29" s="235" t="s">
        <v>278</v>
      </c>
      <c r="C29" s="234"/>
      <c r="D29" s="234"/>
      <c r="E29" s="234"/>
      <c r="F29" s="50">
        <v>1.4</v>
      </c>
      <c r="G29" s="50">
        <v>1.8</v>
      </c>
      <c r="H29" s="50">
        <v>2</v>
      </c>
      <c r="I29" s="20"/>
      <c r="L29" s="243"/>
      <c r="M29" s="244"/>
      <c r="N29" s="244"/>
      <c r="O29" s="244"/>
      <c r="P29" s="244"/>
      <c r="Q29" s="244"/>
      <c r="R29" s="244"/>
      <c r="S29" s="244"/>
      <c r="T29" s="244"/>
      <c r="U29" s="244"/>
      <c r="V29" s="244"/>
      <c r="W29" s="244"/>
      <c r="X29" s="244"/>
      <c r="Y29" s="244"/>
      <c r="Z29" s="245"/>
      <c r="AA29" s="243"/>
      <c r="AB29" s="244"/>
      <c r="AC29" s="244"/>
      <c r="AD29" s="244"/>
      <c r="AE29" s="244"/>
      <c r="AF29" s="244"/>
      <c r="AG29" s="244"/>
      <c r="AH29" s="244"/>
      <c r="AI29" s="244"/>
      <c r="AJ29" s="244"/>
      <c r="AK29" s="244"/>
      <c r="AL29" s="244"/>
      <c r="AM29" s="244"/>
      <c r="AN29" s="244"/>
      <c r="AO29" s="245"/>
    </row>
    <row r="30" spans="1:41" s="7" customFormat="1" ht="15" customHeight="1">
      <c r="A30" s="20"/>
      <c r="B30" s="233" t="s">
        <v>279</v>
      </c>
      <c r="C30" s="234"/>
      <c r="D30" s="234"/>
      <c r="E30" s="234"/>
      <c r="F30" s="47">
        <v>1</v>
      </c>
      <c r="G30" s="47">
        <v>1.3333333333333333</v>
      </c>
      <c r="H30" s="47">
        <v>1.5</v>
      </c>
      <c r="I30" s="20"/>
      <c r="L30" s="246"/>
      <c r="M30" s="247"/>
      <c r="N30" s="247"/>
      <c r="O30" s="247"/>
      <c r="P30" s="247"/>
      <c r="Q30" s="247"/>
      <c r="R30" s="247"/>
      <c r="S30" s="247"/>
      <c r="T30" s="247"/>
      <c r="U30" s="247"/>
      <c r="V30" s="247"/>
      <c r="W30" s="247"/>
      <c r="X30" s="247"/>
      <c r="Y30" s="247"/>
      <c r="Z30" s="248"/>
      <c r="AA30" s="246"/>
      <c r="AB30" s="247"/>
      <c r="AC30" s="247"/>
      <c r="AD30" s="247"/>
      <c r="AE30" s="247"/>
      <c r="AF30" s="247"/>
      <c r="AG30" s="247"/>
      <c r="AH30" s="247"/>
      <c r="AI30" s="247"/>
      <c r="AJ30" s="247"/>
      <c r="AK30" s="247"/>
      <c r="AL30" s="247"/>
      <c r="AM30" s="247"/>
      <c r="AN30" s="247"/>
      <c r="AO30" s="248"/>
    </row>
    <row r="31" spans="1:9" s="7" customFormat="1" ht="15" customHeight="1">
      <c r="A31" s="20"/>
      <c r="B31" s="235" t="s">
        <v>280</v>
      </c>
      <c r="C31" s="234"/>
      <c r="D31" s="234"/>
      <c r="E31" s="234"/>
      <c r="F31" s="50">
        <v>1.75</v>
      </c>
      <c r="G31" s="50">
        <v>1.75</v>
      </c>
      <c r="H31" s="50">
        <v>2</v>
      </c>
      <c r="I31" s="20"/>
    </row>
    <row r="32" spans="1:41" s="7" customFormat="1" ht="25.5" customHeight="1">
      <c r="A32" s="20"/>
      <c r="B32" s="233" t="s">
        <v>290</v>
      </c>
      <c r="C32" s="234"/>
      <c r="D32" s="234"/>
      <c r="E32" s="234"/>
      <c r="F32" s="47">
        <v>1.6666666666666667</v>
      </c>
      <c r="G32" s="47">
        <v>1.5</v>
      </c>
      <c r="H32" s="47">
        <v>2</v>
      </c>
      <c r="I32" s="20"/>
      <c r="L32" s="21" t="s">
        <v>20</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235" t="s">
        <v>288</v>
      </c>
      <c r="C33" s="234"/>
      <c r="D33" s="234"/>
      <c r="E33" s="234"/>
      <c r="F33" s="50">
        <v>1.25</v>
      </c>
      <c r="G33" s="50">
        <v>1.5</v>
      </c>
      <c r="H33" s="50">
        <v>2</v>
      </c>
      <c r="I33" s="20"/>
      <c r="L33" s="159" t="s">
        <v>21</v>
      </c>
      <c r="M33" s="160"/>
      <c r="N33" s="160"/>
      <c r="O33" s="160"/>
      <c r="P33" s="160"/>
      <c r="Q33" s="160"/>
      <c r="R33" s="160"/>
      <c r="S33" s="160"/>
      <c r="T33" s="160"/>
      <c r="U33" s="160"/>
      <c r="V33" s="160"/>
      <c r="W33" s="160"/>
      <c r="X33" s="160"/>
      <c r="Y33" s="160"/>
      <c r="Z33" s="161"/>
      <c r="AA33" s="162" t="s">
        <v>22</v>
      </c>
      <c r="AB33" s="160"/>
      <c r="AC33" s="160"/>
      <c r="AD33" s="160"/>
      <c r="AE33" s="160"/>
      <c r="AF33" s="160"/>
      <c r="AG33" s="160"/>
      <c r="AH33" s="160"/>
      <c r="AI33" s="160"/>
      <c r="AJ33" s="160"/>
      <c r="AK33" s="160"/>
      <c r="AL33" s="160"/>
      <c r="AM33" s="160"/>
      <c r="AN33" s="160"/>
      <c r="AO33" s="163"/>
    </row>
    <row r="34" spans="1:41" s="7" customFormat="1" ht="15" customHeight="1">
      <c r="A34" s="20"/>
      <c r="B34" s="233" t="s">
        <v>289</v>
      </c>
      <c r="C34" s="234"/>
      <c r="D34" s="234"/>
      <c r="E34" s="234"/>
      <c r="F34" s="47">
        <v>1.6</v>
      </c>
      <c r="G34" s="47">
        <v>1</v>
      </c>
      <c r="H34" s="47">
        <v>2</v>
      </c>
      <c r="I34" s="20"/>
      <c r="L34" s="249"/>
      <c r="M34" s="218"/>
      <c r="N34" s="218"/>
      <c r="O34" s="218"/>
      <c r="P34" s="218"/>
      <c r="Q34" s="218"/>
      <c r="R34" s="218"/>
      <c r="S34" s="218"/>
      <c r="T34" s="218"/>
      <c r="U34" s="218"/>
      <c r="V34" s="218"/>
      <c r="W34" s="218"/>
      <c r="X34" s="218"/>
      <c r="Y34" s="218"/>
      <c r="Z34" s="219"/>
      <c r="AA34" s="217"/>
      <c r="AB34" s="218"/>
      <c r="AC34" s="218"/>
      <c r="AD34" s="218"/>
      <c r="AE34" s="218"/>
      <c r="AF34" s="218"/>
      <c r="AG34" s="218"/>
      <c r="AH34" s="218"/>
      <c r="AI34" s="218"/>
      <c r="AJ34" s="218"/>
      <c r="AK34" s="218"/>
      <c r="AL34" s="218"/>
      <c r="AM34" s="218"/>
      <c r="AN34" s="218"/>
      <c r="AO34" s="254"/>
    </row>
    <row r="35" spans="1:41" s="7" customFormat="1" ht="15" customHeight="1">
      <c r="A35" s="20"/>
      <c r="B35" s="235"/>
      <c r="C35" s="234"/>
      <c r="D35" s="234"/>
      <c r="E35" s="234"/>
      <c r="F35" s="50"/>
      <c r="G35" s="50"/>
      <c r="H35" s="50"/>
      <c r="I35" s="20"/>
      <c r="L35" s="250"/>
      <c r="M35" s="221"/>
      <c r="N35" s="221"/>
      <c r="O35" s="221"/>
      <c r="P35" s="221"/>
      <c r="Q35" s="221"/>
      <c r="R35" s="221"/>
      <c r="S35" s="221"/>
      <c r="T35" s="221"/>
      <c r="U35" s="221"/>
      <c r="V35" s="221"/>
      <c r="W35" s="221"/>
      <c r="X35" s="221"/>
      <c r="Y35" s="221"/>
      <c r="Z35" s="222"/>
      <c r="AA35" s="220"/>
      <c r="AB35" s="221"/>
      <c r="AC35" s="221"/>
      <c r="AD35" s="221"/>
      <c r="AE35" s="221"/>
      <c r="AF35" s="221"/>
      <c r="AG35" s="221"/>
      <c r="AH35" s="221"/>
      <c r="AI35" s="221"/>
      <c r="AJ35" s="221"/>
      <c r="AK35" s="221"/>
      <c r="AL35" s="221"/>
      <c r="AM35" s="221"/>
      <c r="AN35" s="221"/>
      <c r="AO35" s="255"/>
    </row>
    <row r="36" spans="1:41" s="7" customFormat="1" ht="15" customHeight="1">
      <c r="A36" s="20"/>
      <c r="B36" s="233"/>
      <c r="C36" s="234"/>
      <c r="D36" s="234"/>
      <c r="E36" s="234"/>
      <c r="F36" s="47"/>
      <c r="G36" s="47"/>
      <c r="H36" s="47"/>
      <c r="I36" s="20"/>
      <c r="L36" s="250"/>
      <c r="M36" s="221"/>
      <c r="N36" s="221"/>
      <c r="O36" s="221"/>
      <c r="P36" s="221"/>
      <c r="Q36" s="221"/>
      <c r="R36" s="221"/>
      <c r="S36" s="221"/>
      <c r="T36" s="221"/>
      <c r="U36" s="221"/>
      <c r="V36" s="221"/>
      <c r="W36" s="221"/>
      <c r="X36" s="221"/>
      <c r="Y36" s="221"/>
      <c r="Z36" s="222"/>
      <c r="AA36" s="220"/>
      <c r="AB36" s="221"/>
      <c r="AC36" s="221"/>
      <c r="AD36" s="221"/>
      <c r="AE36" s="221"/>
      <c r="AF36" s="221"/>
      <c r="AG36" s="221"/>
      <c r="AH36" s="221"/>
      <c r="AI36" s="221"/>
      <c r="AJ36" s="221"/>
      <c r="AK36" s="221"/>
      <c r="AL36" s="221"/>
      <c r="AM36" s="221"/>
      <c r="AN36" s="221"/>
      <c r="AO36" s="255"/>
    </row>
    <row r="37" spans="1:41" s="7" customFormat="1" ht="15" customHeight="1">
      <c r="A37" s="20"/>
      <c r="B37" s="49"/>
      <c r="C37" s="48"/>
      <c r="D37" s="49"/>
      <c r="E37" s="49"/>
      <c r="F37" s="50"/>
      <c r="G37" s="50"/>
      <c r="H37" s="50"/>
      <c r="I37" s="20"/>
      <c r="L37" s="250"/>
      <c r="M37" s="221"/>
      <c r="N37" s="221"/>
      <c r="O37" s="221"/>
      <c r="P37" s="221"/>
      <c r="Q37" s="221"/>
      <c r="R37" s="221"/>
      <c r="S37" s="221"/>
      <c r="T37" s="221"/>
      <c r="U37" s="221"/>
      <c r="V37" s="221"/>
      <c r="W37" s="221"/>
      <c r="X37" s="221"/>
      <c r="Y37" s="221"/>
      <c r="Z37" s="222"/>
      <c r="AA37" s="220"/>
      <c r="AB37" s="221"/>
      <c r="AC37" s="221"/>
      <c r="AD37" s="221"/>
      <c r="AE37" s="221"/>
      <c r="AF37" s="221"/>
      <c r="AG37" s="221"/>
      <c r="AH37" s="221"/>
      <c r="AI37" s="221"/>
      <c r="AJ37" s="221"/>
      <c r="AK37" s="221"/>
      <c r="AL37" s="221"/>
      <c r="AM37" s="221"/>
      <c r="AN37" s="221"/>
      <c r="AO37" s="255"/>
    </row>
    <row r="38" spans="1:41" s="7" customFormat="1" ht="15" customHeight="1">
      <c r="A38" s="20"/>
      <c r="B38" s="46"/>
      <c r="C38" s="45"/>
      <c r="D38" s="46"/>
      <c r="E38" s="46"/>
      <c r="F38" s="47"/>
      <c r="G38" s="47"/>
      <c r="H38" s="47"/>
      <c r="I38" s="20"/>
      <c r="L38" s="251"/>
      <c r="M38" s="252"/>
      <c r="N38" s="252"/>
      <c r="O38" s="252"/>
      <c r="P38" s="252"/>
      <c r="Q38" s="252"/>
      <c r="R38" s="252"/>
      <c r="S38" s="252"/>
      <c r="T38" s="252"/>
      <c r="U38" s="252"/>
      <c r="V38" s="252"/>
      <c r="W38" s="252"/>
      <c r="X38" s="252"/>
      <c r="Y38" s="252"/>
      <c r="Z38" s="253"/>
      <c r="AA38" s="256"/>
      <c r="AB38" s="252"/>
      <c r="AC38" s="252"/>
      <c r="AD38" s="252"/>
      <c r="AE38" s="252"/>
      <c r="AF38" s="252"/>
      <c r="AG38" s="252"/>
      <c r="AH38" s="252"/>
      <c r="AI38" s="252"/>
      <c r="AJ38" s="252"/>
      <c r="AK38" s="252"/>
      <c r="AL38" s="252"/>
      <c r="AM38" s="252"/>
      <c r="AN38" s="252"/>
      <c r="AO38" s="257"/>
    </row>
    <row r="39" spans="6:8" ht="13.5">
      <c r="F39" s="7"/>
      <c r="G39" s="7"/>
      <c r="H39" s="7"/>
    </row>
    <row r="40" spans="6:8" ht="13.5">
      <c r="F40" s="7"/>
      <c r="G40" s="7"/>
      <c r="H40" s="7"/>
    </row>
  </sheetData>
  <sheetProtection/>
  <mergeCells count="31">
    <mergeCell ref="B34:E34"/>
    <mergeCell ref="B28:E28"/>
    <mergeCell ref="B29:E29"/>
    <mergeCell ref="L25:Z30"/>
    <mergeCell ref="AA25:AO30"/>
    <mergeCell ref="L34:Z38"/>
    <mergeCell ref="AA34:AO38"/>
    <mergeCell ref="B32:E32"/>
    <mergeCell ref="B33:E33"/>
    <mergeCell ref="B35:E35"/>
    <mergeCell ref="B36:E36"/>
    <mergeCell ref="O4:Q4"/>
    <mergeCell ref="S4:T4"/>
    <mergeCell ref="V4:W4"/>
    <mergeCell ref="AD4:AF4"/>
    <mergeCell ref="B30:E30"/>
    <mergeCell ref="B31:E31"/>
    <mergeCell ref="B6:H7"/>
    <mergeCell ref="B2:G4"/>
    <mergeCell ref="B26:E26"/>
    <mergeCell ref="B27:E27"/>
    <mergeCell ref="O2:AA2"/>
    <mergeCell ref="O3:S3"/>
    <mergeCell ref="AG2:AN2"/>
    <mergeCell ref="AG3:AN3"/>
    <mergeCell ref="L7:AO13"/>
    <mergeCell ref="L17:Z21"/>
    <mergeCell ref="AA17:AO21"/>
    <mergeCell ref="W3:AA3"/>
    <mergeCell ref="AH4:AI4"/>
    <mergeCell ref="AK4:AL4"/>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V7" sqref="V7:X7"/>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73" t="s">
        <v>32</v>
      </c>
    </row>
    <row r="2" ht="12" customHeight="1">
      <c r="A2" s="73"/>
    </row>
    <row r="3" spans="1:2" ht="24" customHeight="1">
      <c r="A3" s="73"/>
      <c r="B3" s="72" t="s">
        <v>41</v>
      </c>
    </row>
    <row r="4" ht="9" customHeight="1" thickBot="1">
      <c r="A4" s="73"/>
    </row>
    <row r="5" spans="2:33" ht="21.75" customHeight="1" thickBot="1">
      <c r="B5" s="180" t="s">
        <v>2</v>
      </c>
      <c r="C5" s="181"/>
      <c r="D5" s="181"/>
      <c r="E5" s="181"/>
      <c r="F5" s="181"/>
      <c r="G5" s="266"/>
      <c r="H5" s="267"/>
      <c r="I5" s="267"/>
      <c r="J5" s="267"/>
      <c r="K5" s="267"/>
      <c r="L5" s="267"/>
      <c r="M5" s="267"/>
      <c r="N5" s="267"/>
      <c r="O5" s="267"/>
      <c r="P5" s="267"/>
      <c r="Q5" s="267"/>
      <c r="R5" s="267"/>
      <c r="S5" s="269"/>
      <c r="T5" s="182" t="s">
        <v>3</v>
      </c>
      <c r="U5" s="181"/>
      <c r="V5" s="181"/>
      <c r="W5" s="181"/>
      <c r="X5" s="181"/>
      <c r="Y5" s="266"/>
      <c r="Z5" s="267"/>
      <c r="AA5" s="267"/>
      <c r="AB5" s="267"/>
      <c r="AC5" s="267"/>
      <c r="AD5" s="267"/>
      <c r="AE5" s="267"/>
      <c r="AF5" s="267"/>
      <c r="AG5" s="268"/>
    </row>
    <row r="6" spans="2:33" ht="22.5" customHeight="1" thickBot="1">
      <c r="B6" s="180" t="s">
        <v>5</v>
      </c>
      <c r="C6" s="181"/>
      <c r="D6" s="181"/>
      <c r="E6" s="181"/>
      <c r="F6" s="181"/>
      <c r="G6" s="266"/>
      <c r="H6" s="267"/>
      <c r="I6" s="267"/>
      <c r="J6" s="267"/>
      <c r="K6" s="270"/>
      <c r="L6" s="187" t="s">
        <v>33</v>
      </c>
      <c r="M6" s="188"/>
      <c r="N6" s="189"/>
      <c r="O6" s="271"/>
      <c r="P6" s="272"/>
      <c r="Q6" s="272"/>
      <c r="R6" s="272"/>
      <c r="S6" s="273"/>
      <c r="T6" s="182" t="s">
        <v>7</v>
      </c>
      <c r="U6" s="181"/>
      <c r="V6" s="183"/>
      <c r="W6" s="183"/>
      <c r="X6" s="183"/>
      <c r="Y6" s="266"/>
      <c r="Z6" s="267"/>
      <c r="AA6" s="267"/>
      <c r="AB6" s="267"/>
      <c r="AC6" s="267"/>
      <c r="AD6" s="267"/>
      <c r="AE6" s="267"/>
      <c r="AF6" s="267"/>
      <c r="AG6" s="268"/>
    </row>
    <row r="7" spans="2:33" ht="24.75" customHeight="1" thickBot="1">
      <c r="B7" s="180" t="s">
        <v>8</v>
      </c>
      <c r="C7" s="181"/>
      <c r="D7" s="181"/>
      <c r="E7" s="181"/>
      <c r="F7" s="181"/>
      <c r="G7" s="258"/>
      <c r="H7" s="259"/>
      <c r="I7" s="260"/>
      <c r="J7" s="75" t="s">
        <v>9</v>
      </c>
      <c r="K7" s="258"/>
      <c r="L7" s="260"/>
      <c r="M7" s="74" t="s">
        <v>10</v>
      </c>
      <c r="N7" s="258"/>
      <c r="O7" s="260"/>
      <c r="P7" s="75" t="s">
        <v>11</v>
      </c>
      <c r="Q7" s="263" t="s">
        <v>12</v>
      </c>
      <c r="R7" s="264"/>
      <c r="S7" s="264"/>
      <c r="T7" s="265"/>
      <c r="U7" s="265"/>
      <c r="V7" s="258"/>
      <c r="W7" s="261"/>
      <c r="X7" s="262"/>
      <c r="Y7" s="75" t="s">
        <v>9</v>
      </c>
      <c r="Z7" s="258"/>
      <c r="AA7" s="260"/>
      <c r="AB7" s="75" t="s">
        <v>10</v>
      </c>
      <c r="AC7" s="258"/>
      <c r="AD7" s="260"/>
      <c r="AE7" s="75" t="s">
        <v>11</v>
      </c>
      <c r="AF7" s="75"/>
      <c r="AG7" s="76"/>
    </row>
  </sheetData>
  <sheetProtection password="CAE1" sheet="1" objects="1" scenarios="1"/>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A1:S91"/>
  <sheetViews>
    <sheetView zoomScale="80" zoomScaleNormal="80" zoomScaleSheetLayoutView="70" zoomScalePageLayoutView="0" workbookViewId="0" topLeftCell="A73">
      <selection activeCell="O87" sqref="O87"/>
    </sheetView>
  </sheetViews>
  <sheetFormatPr defaultColWidth="9.140625" defaultRowHeight="12"/>
  <cols>
    <col min="1" max="1" width="1.421875" style="0" customWidth="1"/>
    <col min="2" max="2" width="18.7109375" style="0" customWidth="1"/>
    <col min="3" max="3" width="21.7109375" style="0" customWidth="1"/>
    <col min="4" max="4" width="3.8515625" style="67" bestFit="1"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32" t="s">
        <v>52</v>
      </c>
      <c r="C1" s="129"/>
      <c r="D1" s="133"/>
      <c r="E1" s="129"/>
      <c r="F1" s="129"/>
      <c r="G1" s="129"/>
      <c r="H1" s="129"/>
      <c r="I1" s="129"/>
      <c r="J1" s="129"/>
      <c r="K1" s="129"/>
      <c r="L1" s="129"/>
    </row>
    <row r="2" spans="2:19" s="70" customFormat="1" ht="26.25" customHeight="1">
      <c r="B2" s="68" t="s">
        <v>28</v>
      </c>
      <c r="C2" s="68" t="s">
        <v>29</v>
      </c>
      <c r="D2" s="190"/>
      <c r="E2" s="191"/>
      <c r="F2" s="69" t="s">
        <v>1</v>
      </c>
      <c r="G2" s="69" t="s">
        <v>0</v>
      </c>
      <c r="H2" s="69" t="s">
        <v>43</v>
      </c>
      <c r="I2" s="69" t="s">
        <v>42</v>
      </c>
      <c r="J2" s="69" t="s">
        <v>36</v>
      </c>
      <c r="K2" s="69" t="s">
        <v>37</v>
      </c>
      <c r="L2" s="69" t="s">
        <v>44</v>
      </c>
      <c r="O2"/>
      <c r="P2"/>
      <c r="Q2"/>
      <c r="R2"/>
      <c r="S2"/>
    </row>
    <row r="3" spans="2:12" s="1" customFormat="1" ht="38.25" customHeight="1">
      <c r="B3" s="277" t="s">
        <v>177</v>
      </c>
      <c r="C3" s="274" t="s">
        <v>179</v>
      </c>
      <c r="D3" s="100">
        <v>1</v>
      </c>
      <c r="E3" s="107" t="s">
        <v>181</v>
      </c>
      <c r="F3" s="92"/>
      <c r="G3" s="92"/>
      <c r="H3" s="79" t="b">
        <f aca="true" t="shared" si="0" ref="H3:I5">IF(F3="○",2,IF(F3="△",1,IF(F3="×",0,IF(F3="－",""))))</f>
        <v>0</v>
      </c>
      <c r="I3" s="79" t="b">
        <f t="shared" si="0"/>
        <v>0</v>
      </c>
      <c r="J3" s="84" t="e">
        <f>AVERAGE(H3:H5)</f>
        <v>#DIV/0!</v>
      </c>
      <c r="K3" s="84" t="e">
        <f>AVERAGE(I3:I5)</f>
        <v>#DIV/0!</v>
      </c>
      <c r="L3" s="156"/>
    </row>
    <row r="4" spans="2:12" ht="32.25" customHeight="1">
      <c r="B4" s="278"/>
      <c r="C4" s="276"/>
      <c r="D4" s="102">
        <f aca="true" t="shared" si="1" ref="D4:D38">D3+1</f>
        <v>2</v>
      </c>
      <c r="E4" s="111" t="s">
        <v>182</v>
      </c>
      <c r="F4" s="92"/>
      <c r="G4" s="92"/>
      <c r="H4" s="80" t="b">
        <f t="shared" si="0"/>
        <v>0</v>
      </c>
      <c r="I4" s="80" t="b">
        <f t="shared" si="0"/>
        <v>0</v>
      </c>
      <c r="J4" s="118"/>
      <c r="K4" s="118"/>
      <c r="L4" s="137"/>
    </row>
    <row r="5" spans="2:19" s="1" customFormat="1" ht="36.75" customHeight="1">
      <c r="B5" s="279"/>
      <c r="C5" s="151" t="s">
        <v>180</v>
      </c>
      <c r="D5" s="104">
        <f t="shared" si="1"/>
        <v>3</v>
      </c>
      <c r="E5" s="105" t="s">
        <v>183</v>
      </c>
      <c r="F5" s="92"/>
      <c r="G5" s="92"/>
      <c r="H5" s="83" t="b">
        <f t="shared" si="0"/>
        <v>0</v>
      </c>
      <c r="I5" s="83" t="b">
        <f t="shared" si="0"/>
        <v>0</v>
      </c>
      <c r="J5" s="148"/>
      <c r="K5" s="148"/>
      <c r="L5" s="149"/>
      <c r="O5" s="56"/>
      <c r="P5"/>
      <c r="Q5"/>
      <c r="R5"/>
      <c r="S5"/>
    </row>
    <row r="6" spans="2:19" s="1" customFormat="1" ht="44.25" customHeight="1">
      <c r="B6" s="192" t="s">
        <v>173</v>
      </c>
      <c r="C6" s="195" t="s">
        <v>61</v>
      </c>
      <c r="D6" s="100">
        <f t="shared" si="1"/>
        <v>4</v>
      </c>
      <c r="E6" s="107" t="s">
        <v>63</v>
      </c>
      <c r="F6" s="91"/>
      <c r="G6" s="91"/>
      <c r="H6" s="79" t="b">
        <f aca="true" t="shared" si="2" ref="H6:H15">IF(F6="○",2,IF(F6="△",1,IF(F6="×",0,IF(F6="－",""))))</f>
        <v>0</v>
      </c>
      <c r="I6" s="79" t="b">
        <f aca="true" t="shared" si="3" ref="I6:I15">IF(G6="○",2,IF(G6="△",1,IF(G6="×",0,IF(G6="－",""))))</f>
        <v>0</v>
      </c>
      <c r="J6" s="87" t="e">
        <f>AVERAGE(H6:H12)</f>
        <v>#DIV/0!</v>
      </c>
      <c r="K6" s="87" t="e">
        <f>AVERAGE(I6:I12)</f>
        <v>#DIV/0!</v>
      </c>
      <c r="L6" s="157"/>
      <c r="O6" s="56"/>
      <c r="P6"/>
      <c r="Q6"/>
      <c r="R6"/>
      <c r="S6"/>
    </row>
    <row r="7" spans="2:19" s="1" customFormat="1" ht="27.75" customHeight="1">
      <c r="B7" s="193"/>
      <c r="C7" s="196"/>
      <c r="D7" s="112">
        <f t="shared" si="1"/>
        <v>5</v>
      </c>
      <c r="E7" s="110" t="s">
        <v>64</v>
      </c>
      <c r="F7" s="92"/>
      <c r="G7" s="92"/>
      <c r="H7" s="80" t="b">
        <f t="shared" si="2"/>
        <v>0</v>
      </c>
      <c r="I7" s="80" t="b">
        <f t="shared" si="3"/>
        <v>0</v>
      </c>
      <c r="J7" s="87"/>
      <c r="K7" s="87"/>
      <c r="L7" s="135"/>
      <c r="O7"/>
      <c r="P7"/>
      <c r="Q7"/>
      <c r="R7"/>
      <c r="S7"/>
    </row>
    <row r="8" spans="2:19" s="1" customFormat="1" ht="29.25" customHeight="1">
      <c r="B8" s="193"/>
      <c r="C8" s="197"/>
      <c r="D8" s="117">
        <f t="shared" si="1"/>
        <v>6</v>
      </c>
      <c r="E8" s="111" t="s">
        <v>65</v>
      </c>
      <c r="F8" s="92"/>
      <c r="G8" s="92"/>
      <c r="H8" s="80" t="b">
        <f t="shared" si="2"/>
        <v>0</v>
      </c>
      <c r="I8" s="80" t="b">
        <f t="shared" si="3"/>
        <v>0</v>
      </c>
      <c r="J8" s="119"/>
      <c r="K8" s="119"/>
      <c r="L8" s="136"/>
      <c r="O8"/>
      <c r="P8"/>
      <c r="Q8"/>
      <c r="R8"/>
      <c r="S8"/>
    </row>
    <row r="9" spans="2:12" s="1" customFormat="1" ht="30.75" customHeight="1">
      <c r="B9" s="193"/>
      <c r="C9" s="195" t="s">
        <v>62</v>
      </c>
      <c r="D9" s="100">
        <f t="shared" si="1"/>
        <v>7</v>
      </c>
      <c r="E9" s="145" t="s">
        <v>66</v>
      </c>
      <c r="F9" s="92"/>
      <c r="G9" s="92"/>
      <c r="H9" s="80" t="b">
        <f t="shared" si="2"/>
        <v>0</v>
      </c>
      <c r="I9" s="80" t="b">
        <f t="shared" si="3"/>
        <v>0</v>
      </c>
      <c r="J9" s="119"/>
      <c r="K9" s="119"/>
      <c r="L9" s="136"/>
    </row>
    <row r="10" spans="2:12" s="1" customFormat="1" ht="42" customHeight="1">
      <c r="B10" s="193"/>
      <c r="C10" s="196"/>
      <c r="D10" s="112">
        <f t="shared" si="1"/>
        <v>8</v>
      </c>
      <c r="E10" s="145" t="s">
        <v>67</v>
      </c>
      <c r="F10" s="94"/>
      <c r="G10" s="94"/>
      <c r="H10" s="80" t="b">
        <f>IF(F10="○",2,IF(F10="△",1,IF(F10="×",0,IF(F10="－",""))))</f>
        <v>0</v>
      </c>
      <c r="I10" s="80" t="b">
        <f>IF(G10="○",2,IF(G10="△",1,IF(G10="×",0,IF(G10="－",""))))</f>
        <v>0</v>
      </c>
      <c r="J10" s="119"/>
      <c r="K10" s="119"/>
      <c r="L10" s="136"/>
    </row>
    <row r="11" spans="2:12" s="1" customFormat="1" ht="31.5" customHeight="1">
      <c r="B11" s="193"/>
      <c r="C11" s="196"/>
      <c r="D11" s="112">
        <f t="shared" si="1"/>
        <v>9</v>
      </c>
      <c r="E11" s="110" t="s">
        <v>68</v>
      </c>
      <c r="F11" s="92"/>
      <c r="G11" s="92"/>
      <c r="H11" s="80" t="b">
        <f>IF(F11="○",2,IF(F11="△",1,IF(F11="×",0,IF(F11="－",""))))</f>
        <v>0</v>
      </c>
      <c r="I11" s="80" t="b">
        <f>IF(G11="○",2,IF(G11="△",1,IF(G11="×",0,IF(G11="－",""))))</f>
        <v>0</v>
      </c>
      <c r="J11" s="119"/>
      <c r="K11" s="119"/>
      <c r="L11" s="136"/>
    </row>
    <row r="12" spans="2:12" s="1" customFormat="1" ht="36" customHeight="1">
      <c r="B12" s="194"/>
      <c r="C12" s="197"/>
      <c r="D12" s="117">
        <f t="shared" si="1"/>
        <v>10</v>
      </c>
      <c r="E12" s="110" t="s">
        <v>69</v>
      </c>
      <c r="F12" s="92"/>
      <c r="G12" s="92"/>
      <c r="H12" s="83" t="b">
        <f t="shared" si="2"/>
        <v>0</v>
      </c>
      <c r="I12" s="83" t="b">
        <f t="shared" si="3"/>
        <v>0</v>
      </c>
      <c r="J12" s="119"/>
      <c r="K12" s="119"/>
      <c r="L12" s="136"/>
    </row>
    <row r="13" spans="2:12" s="1" customFormat="1" ht="30.75" customHeight="1">
      <c r="B13" s="274" t="s">
        <v>175</v>
      </c>
      <c r="C13" s="274" t="s">
        <v>72</v>
      </c>
      <c r="D13" s="100">
        <f t="shared" si="1"/>
        <v>11</v>
      </c>
      <c r="E13" s="107" t="s">
        <v>84</v>
      </c>
      <c r="F13" s="91"/>
      <c r="G13" s="91"/>
      <c r="H13" s="79" t="b">
        <f t="shared" si="2"/>
        <v>0</v>
      </c>
      <c r="I13" s="79" t="b">
        <f t="shared" si="3"/>
        <v>0</v>
      </c>
      <c r="J13" s="84" t="e">
        <f>AVERAGE(H13:H19)</f>
        <v>#DIV/0!</v>
      </c>
      <c r="K13" s="84" t="e">
        <f>AVERAGE(I13:I19)</f>
        <v>#DIV/0!</v>
      </c>
      <c r="L13" s="156"/>
    </row>
    <row r="14" spans="2:12" s="1" customFormat="1" ht="42.75" customHeight="1">
      <c r="B14" s="275"/>
      <c r="C14" s="275"/>
      <c r="D14" s="112">
        <f t="shared" si="1"/>
        <v>12</v>
      </c>
      <c r="E14" s="110" t="s">
        <v>85</v>
      </c>
      <c r="F14" s="94"/>
      <c r="G14" s="94"/>
      <c r="H14" s="80" t="b">
        <f>IF(F14="○",2,IF(F14="△",1,IF(F14="×",0,IF(F14="－",""))))</f>
        <v>0</v>
      </c>
      <c r="I14" s="80" t="b">
        <f>IF(G14="○",2,IF(G14="△",1,IF(G14="×",0,IF(G14="－",""))))</f>
        <v>0</v>
      </c>
      <c r="J14" s="87"/>
      <c r="K14" s="87"/>
      <c r="L14" s="134"/>
    </row>
    <row r="15" spans="2:12" ht="29.25" customHeight="1">
      <c r="B15" s="275"/>
      <c r="C15" s="276"/>
      <c r="D15" s="117">
        <f t="shared" si="1"/>
        <v>13</v>
      </c>
      <c r="E15" s="111" t="s">
        <v>86</v>
      </c>
      <c r="F15" s="92"/>
      <c r="G15" s="92"/>
      <c r="H15" s="80" t="b">
        <f t="shared" si="2"/>
        <v>0</v>
      </c>
      <c r="I15" s="80" t="b">
        <f t="shared" si="3"/>
        <v>0</v>
      </c>
      <c r="J15" s="118"/>
      <c r="K15" s="118"/>
      <c r="L15" s="137"/>
    </row>
    <row r="16" spans="2:12" s="1" customFormat="1" ht="30" customHeight="1">
      <c r="B16" s="275"/>
      <c r="C16" s="274" t="s">
        <v>73</v>
      </c>
      <c r="D16" s="100">
        <f t="shared" si="1"/>
        <v>14</v>
      </c>
      <c r="E16" s="107" t="s">
        <v>87</v>
      </c>
      <c r="F16" s="92"/>
      <c r="G16" s="92"/>
      <c r="H16" s="80" t="b">
        <f>IF(F16="○",2,IF(F16="△",1,IF(F16="×",0,IF(F16="－",""))))</f>
        <v>0</v>
      </c>
      <c r="I16" s="80" t="b">
        <f>IF(G16="○",2,IF(G16="△",1,IF(G16="×",0,IF(G16="－",""))))</f>
        <v>0</v>
      </c>
      <c r="J16" s="87"/>
      <c r="K16" s="87"/>
      <c r="L16" s="134"/>
    </row>
    <row r="17" spans="2:12" ht="27.75" customHeight="1">
      <c r="B17" s="275"/>
      <c r="C17" s="276"/>
      <c r="D17" s="102">
        <f t="shared" si="1"/>
        <v>15</v>
      </c>
      <c r="E17" s="111" t="s">
        <v>88</v>
      </c>
      <c r="F17" s="92"/>
      <c r="G17" s="92"/>
      <c r="H17" s="80" t="b">
        <f>IF(F17="○",2,IF(F17="△",1,IF(F17="×",0,IF(F17="－",""))))</f>
        <v>0</v>
      </c>
      <c r="I17" s="80" t="b">
        <f>IF(G17="○",2,IF(G17="△",1,IF(G17="×",0,IF(G17="－",""))))</f>
        <v>0</v>
      </c>
      <c r="J17" s="118"/>
      <c r="K17" s="118"/>
      <c r="L17" s="137"/>
    </row>
    <row r="18" spans="2:12" s="1" customFormat="1" ht="48" customHeight="1">
      <c r="B18" s="275"/>
      <c r="C18" s="274" t="s">
        <v>74</v>
      </c>
      <c r="D18" s="125">
        <f t="shared" si="1"/>
        <v>16</v>
      </c>
      <c r="E18" s="107" t="s">
        <v>89</v>
      </c>
      <c r="F18" s="92"/>
      <c r="G18" s="92"/>
      <c r="H18" s="80" t="b">
        <f aca="true" t="shared" si="4" ref="H18:I20">IF(F18="○",2,IF(F18="△",1,IF(F18="×",0,IF(F18="－",""))))</f>
        <v>0</v>
      </c>
      <c r="I18" s="80" t="b">
        <f t="shared" si="4"/>
        <v>0</v>
      </c>
      <c r="J18" s="87"/>
      <c r="K18" s="87"/>
      <c r="L18" s="134"/>
    </row>
    <row r="19" spans="2:12" ht="45" customHeight="1">
      <c r="B19" s="276"/>
      <c r="C19" s="276"/>
      <c r="D19" s="117">
        <f t="shared" si="1"/>
        <v>17</v>
      </c>
      <c r="E19" s="111" t="s">
        <v>90</v>
      </c>
      <c r="F19" s="92"/>
      <c r="G19" s="92"/>
      <c r="H19" s="83" t="b">
        <f t="shared" si="4"/>
        <v>0</v>
      </c>
      <c r="I19" s="83" t="b">
        <f t="shared" si="4"/>
        <v>0</v>
      </c>
      <c r="J19" s="118"/>
      <c r="K19" s="118"/>
      <c r="L19" s="137"/>
    </row>
    <row r="20" spans="2:12" s="1" customFormat="1" ht="43.5" customHeight="1">
      <c r="B20" s="274" t="s">
        <v>184</v>
      </c>
      <c r="C20" s="274" t="s">
        <v>76</v>
      </c>
      <c r="D20" s="125">
        <f t="shared" si="1"/>
        <v>18</v>
      </c>
      <c r="E20" s="107" t="s">
        <v>91</v>
      </c>
      <c r="F20" s="91"/>
      <c r="G20" s="91"/>
      <c r="H20" s="79" t="b">
        <f t="shared" si="4"/>
        <v>0</v>
      </c>
      <c r="I20" s="79" t="b">
        <f t="shared" si="4"/>
        <v>0</v>
      </c>
      <c r="J20" s="84" t="e">
        <f>AVERAGE(H20:H27)</f>
        <v>#DIV/0!</v>
      </c>
      <c r="K20" s="84" t="e">
        <f>AVERAGE(I20:I27)</f>
        <v>#DIV/0!</v>
      </c>
      <c r="L20" s="156"/>
    </row>
    <row r="21" spans="2:12" s="1" customFormat="1" ht="46.5" customHeight="1">
      <c r="B21" s="275"/>
      <c r="C21" s="275"/>
      <c r="D21" s="109">
        <f t="shared" si="1"/>
        <v>19</v>
      </c>
      <c r="E21" s="115" t="s">
        <v>92</v>
      </c>
      <c r="F21" s="94"/>
      <c r="G21" s="94"/>
      <c r="H21" s="80" t="b">
        <f aca="true" t="shared" si="5" ref="H21:H38">IF(F21="○",2,IF(F21="△",1,IF(F21="×",0,IF(F21="－",""))))</f>
        <v>0</v>
      </c>
      <c r="I21" s="80" t="b">
        <f aca="true" t="shared" si="6" ref="I21:I38">IF(G21="○",2,IF(G21="△",1,IF(G21="×",0,IF(G21="－",""))))</f>
        <v>0</v>
      </c>
      <c r="J21" s="87"/>
      <c r="K21" s="87"/>
      <c r="L21" s="134"/>
    </row>
    <row r="22" spans="2:12" ht="27.75" customHeight="1">
      <c r="B22" s="275"/>
      <c r="C22" s="276"/>
      <c r="D22" s="102">
        <f t="shared" si="1"/>
        <v>20</v>
      </c>
      <c r="E22" s="111" t="s">
        <v>93</v>
      </c>
      <c r="F22" s="92"/>
      <c r="G22" s="92"/>
      <c r="H22" s="80" t="b">
        <f t="shared" si="5"/>
        <v>0</v>
      </c>
      <c r="I22" s="80" t="b">
        <f t="shared" si="6"/>
        <v>0</v>
      </c>
      <c r="J22" s="118"/>
      <c r="K22" s="118"/>
      <c r="L22" s="137"/>
    </row>
    <row r="23" spans="2:12" s="1" customFormat="1" ht="30" customHeight="1">
      <c r="B23" s="275"/>
      <c r="C23" s="274" t="s">
        <v>77</v>
      </c>
      <c r="D23" s="100">
        <f t="shared" si="1"/>
        <v>21</v>
      </c>
      <c r="E23" s="107" t="s">
        <v>94</v>
      </c>
      <c r="F23" s="92"/>
      <c r="G23" s="92"/>
      <c r="H23" s="80" t="b">
        <f t="shared" si="5"/>
        <v>0</v>
      </c>
      <c r="I23" s="80" t="b">
        <f t="shared" si="6"/>
        <v>0</v>
      </c>
      <c r="J23" s="87"/>
      <c r="K23" s="87"/>
      <c r="L23" s="134"/>
    </row>
    <row r="24" spans="2:12" s="1" customFormat="1" ht="41.25" customHeight="1">
      <c r="B24" s="275"/>
      <c r="C24" s="275"/>
      <c r="D24" s="112">
        <f t="shared" si="1"/>
        <v>22</v>
      </c>
      <c r="E24" s="110" t="s">
        <v>95</v>
      </c>
      <c r="F24" s="94"/>
      <c r="G24" s="94"/>
      <c r="H24" s="80" t="b">
        <f t="shared" si="5"/>
        <v>0</v>
      </c>
      <c r="I24" s="80" t="b">
        <f t="shared" si="6"/>
        <v>0</v>
      </c>
      <c r="J24" s="87"/>
      <c r="K24" s="87"/>
      <c r="L24" s="134"/>
    </row>
    <row r="25" spans="2:12" ht="41.25" customHeight="1">
      <c r="B25" s="275"/>
      <c r="C25" s="276"/>
      <c r="D25" s="102">
        <f t="shared" si="1"/>
        <v>23</v>
      </c>
      <c r="E25" s="103" t="s">
        <v>96</v>
      </c>
      <c r="F25" s="92"/>
      <c r="G25" s="92"/>
      <c r="H25" s="80" t="b">
        <f t="shared" si="5"/>
        <v>0</v>
      </c>
      <c r="I25" s="80" t="b">
        <f t="shared" si="6"/>
        <v>0</v>
      </c>
      <c r="J25" s="118"/>
      <c r="K25" s="118"/>
      <c r="L25" s="137"/>
    </row>
    <row r="26" spans="2:12" s="1" customFormat="1" ht="41.25" customHeight="1">
      <c r="B26" s="275"/>
      <c r="C26" s="274" t="s">
        <v>78</v>
      </c>
      <c r="D26" s="100">
        <f t="shared" si="1"/>
        <v>24</v>
      </c>
      <c r="E26" s="107" t="s">
        <v>97</v>
      </c>
      <c r="F26" s="92"/>
      <c r="G26" s="92"/>
      <c r="H26" s="80" t="b">
        <f t="shared" si="5"/>
        <v>0</v>
      </c>
      <c r="I26" s="80" t="b">
        <f t="shared" si="6"/>
        <v>0</v>
      </c>
      <c r="J26" s="87"/>
      <c r="K26" s="87"/>
      <c r="L26" s="134"/>
    </row>
    <row r="27" spans="2:12" ht="33" customHeight="1">
      <c r="B27" s="276"/>
      <c r="C27" s="276"/>
      <c r="D27" s="102">
        <f t="shared" si="1"/>
        <v>25</v>
      </c>
      <c r="E27" s="111" t="s">
        <v>98</v>
      </c>
      <c r="F27" s="92"/>
      <c r="G27" s="92"/>
      <c r="H27" s="83" t="b">
        <f t="shared" si="5"/>
        <v>0</v>
      </c>
      <c r="I27" s="83" t="b">
        <f t="shared" si="6"/>
        <v>0</v>
      </c>
      <c r="J27" s="118"/>
      <c r="K27" s="118"/>
      <c r="L27" s="137"/>
    </row>
    <row r="28" spans="2:12" s="1" customFormat="1" ht="47.25" customHeight="1">
      <c r="B28" s="274" t="s">
        <v>186</v>
      </c>
      <c r="C28" s="274" t="s">
        <v>79</v>
      </c>
      <c r="D28" s="100">
        <f t="shared" si="1"/>
        <v>26</v>
      </c>
      <c r="E28" s="107" t="s">
        <v>99</v>
      </c>
      <c r="F28" s="91"/>
      <c r="G28" s="91"/>
      <c r="H28" s="79" t="b">
        <f t="shared" si="5"/>
        <v>0</v>
      </c>
      <c r="I28" s="79" t="b">
        <f t="shared" si="6"/>
        <v>0</v>
      </c>
      <c r="J28" s="84" t="e">
        <f>AVERAGE(H28:H32)</f>
        <v>#DIV/0!</v>
      </c>
      <c r="K28" s="84" t="e">
        <f>AVERAGE(I28:I32)</f>
        <v>#DIV/0!</v>
      </c>
      <c r="L28" s="156"/>
    </row>
    <row r="29" spans="2:12" ht="44.25" customHeight="1">
      <c r="B29" s="275"/>
      <c r="C29" s="276"/>
      <c r="D29" s="102">
        <f t="shared" si="1"/>
        <v>27</v>
      </c>
      <c r="E29" s="111" t="s">
        <v>100</v>
      </c>
      <c r="F29" s="92"/>
      <c r="G29" s="92"/>
      <c r="H29" s="80" t="b">
        <f t="shared" si="5"/>
        <v>0</v>
      </c>
      <c r="I29" s="80" t="b">
        <f t="shared" si="6"/>
        <v>0</v>
      </c>
      <c r="J29" s="118"/>
      <c r="K29" s="118"/>
      <c r="L29" s="137"/>
    </row>
    <row r="30" spans="2:12" s="1" customFormat="1" ht="42" customHeight="1">
      <c r="B30" s="275"/>
      <c r="C30" s="274" t="s">
        <v>80</v>
      </c>
      <c r="D30" s="100">
        <f t="shared" si="1"/>
        <v>28</v>
      </c>
      <c r="E30" s="107" t="s">
        <v>101</v>
      </c>
      <c r="F30" s="92"/>
      <c r="G30" s="92"/>
      <c r="H30" s="80" t="b">
        <f t="shared" si="5"/>
        <v>0</v>
      </c>
      <c r="I30" s="80" t="b">
        <f t="shared" si="6"/>
        <v>0</v>
      </c>
      <c r="J30" s="87"/>
      <c r="K30" s="87"/>
      <c r="L30" s="134"/>
    </row>
    <row r="31" spans="2:12" ht="30" customHeight="1">
      <c r="B31" s="275"/>
      <c r="C31" s="276"/>
      <c r="D31" s="102">
        <f t="shared" si="1"/>
        <v>29</v>
      </c>
      <c r="E31" s="111" t="s">
        <v>102</v>
      </c>
      <c r="F31" s="92"/>
      <c r="G31" s="92"/>
      <c r="H31" s="80" t="b">
        <f t="shared" si="5"/>
        <v>0</v>
      </c>
      <c r="I31" s="80" t="b">
        <f t="shared" si="6"/>
        <v>0</v>
      </c>
      <c r="J31" s="118"/>
      <c r="K31" s="118"/>
      <c r="L31" s="137"/>
    </row>
    <row r="32" spans="2:12" ht="45" customHeight="1">
      <c r="B32" s="276"/>
      <c r="C32" s="150" t="s">
        <v>81</v>
      </c>
      <c r="D32" s="104">
        <f t="shared" si="1"/>
        <v>30</v>
      </c>
      <c r="E32" s="111" t="s">
        <v>103</v>
      </c>
      <c r="F32" s="92"/>
      <c r="G32" s="92"/>
      <c r="H32" s="83" t="b">
        <f t="shared" si="5"/>
        <v>0</v>
      </c>
      <c r="I32" s="83" t="b">
        <f t="shared" si="6"/>
        <v>0</v>
      </c>
      <c r="J32" s="118"/>
      <c r="K32" s="118"/>
      <c r="L32" s="137"/>
    </row>
    <row r="33" spans="2:12" s="1" customFormat="1" ht="45" customHeight="1">
      <c r="B33" s="192" t="s">
        <v>188</v>
      </c>
      <c r="C33" s="192" t="s">
        <v>82</v>
      </c>
      <c r="D33" s="100">
        <f t="shared" si="1"/>
        <v>31</v>
      </c>
      <c r="E33" s="107" t="s">
        <v>104</v>
      </c>
      <c r="F33" s="91"/>
      <c r="G33" s="91"/>
      <c r="H33" s="79" t="b">
        <f t="shared" si="5"/>
        <v>0</v>
      </c>
      <c r="I33" s="79" t="b">
        <f t="shared" si="6"/>
        <v>0</v>
      </c>
      <c r="J33" s="84" t="e">
        <f>AVERAGE(H33:H38)</f>
        <v>#DIV/0!</v>
      </c>
      <c r="K33" s="84" t="e">
        <f>AVERAGE(I33:I38)</f>
        <v>#DIV/0!</v>
      </c>
      <c r="L33" s="156"/>
    </row>
    <row r="34" spans="2:12" s="1" customFormat="1" ht="42.75" customHeight="1">
      <c r="B34" s="193"/>
      <c r="C34" s="193"/>
      <c r="D34" s="112">
        <f t="shared" si="1"/>
        <v>32</v>
      </c>
      <c r="E34" s="110" t="s">
        <v>105</v>
      </c>
      <c r="F34" s="94"/>
      <c r="G34" s="94"/>
      <c r="H34" s="80" t="b">
        <f t="shared" si="5"/>
        <v>0</v>
      </c>
      <c r="I34" s="80" t="b">
        <f t="shared" si="6"/>
        <v>0</v>
      </c>
      <c r="J34" s="87"/>
      <c r="K34" s="87"/>
      <c r="L34" s="134"/>
    </row>
    <row r="35" spans="2:12" ht="23.25">
      <c r="B35" s="193"/>
      <c r="C35" s="194"/>
      <c r="D35" s="117">
        <f t="shared" si="1"/>
        <v>33</v>
      </c>
      <c r="E35" s="111" t="s">
        <v>106</v>
      </c>
      <c r="F35" s="92"/>
      <c r="G35" s="92"/>
      <c r="H35" s="80" t="b">
        <f t="shared" si="5"/>
        <v>0</v>
      </c>
      <c r="I35" s="80" t="b">
        <f t="shared" si="6"/>
        <v>0</v>
      </c>
      <c r="J35" s="118"/>
      <c r="K35" s="118"/>
      <c r="L35" s="137"/>
    </row>
    <row r="36" spans="2:12" s="1" customFormat="1" ht="45" customHeight="1">
      <c r="B36" s="193"/>
      <c r="C36" s="192" t="s">
        <v>83</v>
      </c>
      <c r="D36" s="100">
        <f t="shared" si="1"/>
        <v>34</v>
      </c>
      <c r="E36" s="107" t="s">
        <v>107</v>
      </c>
      <c r="F36" s="92"/>
      <c r="G36" s="92"/>
      <c r="H36" s="80" t="b">
        <f t="shared" si="5"/>
        <v>0</v>
      </c>
      <c r="I36" s="80" t="b">
        <f t="shared" si="6"/>
        <v>0</v>
      </c>
      <c r="J36" s="87"/>
      <c r="K36" s="87"/>
      <c r="L36" s="134"/>
    </row>
    <row r="37" spans="2:12" s="1" customFormat="1" ht="33" customHeight="1">
      <c r="B37" s="193"/>
      <c r="C37" s="193"/>
      <c r="D37" s="112">
        <f t="shared" si="1"/>
        <v>35</v>
      </c>
      <c r="E37" s="110" t="s">
        <v>108</v>
      </c>
      <c r="F37" s="94"/>
      <c r="G37" s="94"/>
      <c r="H37" s="80" t="b">
        <f t="shared" si="5"/>
        <v>0</v>
      </c>
      <c r="I37" s="80" t="b">
        <f t="shared" si="6"/>
        <v>0</v>
      </c>
      <c r="J37" s="87"/>
      <c r="K37" s="87"/>
      <c r="L37" s="134"/>
    </row>
    <row r="38" spans="2:12" ht="40.5" customHeight="1">
      <c r="B38" s="194"/>
      <c r="C38" s="194"/>
      <c r="D38" s="117">
        <f t="shared" si="1"/>
        <v>36</v>
      </c>
      <c r="E38" s="103" t="s">
        <v>109</v>
      </c>
      <c r="F38" s="95"/>
      <c r="G38" s="95"/>
      <c r="H38" s="83" t="b">
        <f t="shared" si="5"/>
        <v>0</v>
      </c>
      <c r="I38" s="83" t="b">
        <f t="shared" si="6"/>
        <v>0</v>
      </c>
      <c r="J38" s="122"/>
      <c r="K38" s="122"/>
      <c r="L38" s="152"/>
    </row>
    <row r="39" spans="2:3" ht="24" customHeight="1">
      <c r="B39" s="66" t="s">
        <v>53</v>
      </c>
      <c r="C39" s="97"/>
    </row>
    <row r="40" spans="2:12" ht="26.25" customHeight="1">
      <c r="B40" s="155" t="s">
        <v>28</v>
      </c>
      <c r="C40" s="164" t="s">
        <v>29</v>
      </c>
      <c r="D40" s="190"/>
      <c r="E40" s="191"/>
      <c r="F40" s="69" t="s">
        <v>1</v>
      </c>
      <c r="G40" s="69" t="s">
        <v>0</v>
      </c>
      <c r="H40" s="69" t="s">
        <v>43</v>
      </c>
      <c r="I40" s="69" t="s">
        <v>42</v>
      </c>
      <c r="J40" s="69" t="s">
        <v>36</v>
      </c>
      <c r="K40" s="69" t="s">
        <v>37</v>
      </c>
      <c r="L40" s="69" t="s">
        <v>44</v>
      </c>
    </row>
    <row r="41" spans="2:12" ht="39.75" customHeight="1">
      <c r="B41" s="274" t="s">
        <v>248</v>
      </c>
      <c r="C41" s="146" t="s">
        <v>121</v>
      </c>
      <c r="D41" s="112">
        <v>37</v>
      </c>
      <c r="E41" s="110" t="s">
        <v>151</v>
      </c>
      <c r="F41" s="91"/>
      <c r="G41" s="91"/>
      <c r="H41" s="80" t="b">
        <f aca="true" t="shared" si="7" ref="H41:I47">IF(F41="○",2,IF(F41="△",1,IF(F41="×",0,IF(F41="－",""))))</f>
        <v>0</v>
      </c>
      <c r="I41" s="80" t="b">
        <f t="shared" si="7"/>
        <v>0</v>
      </c>
      <c r="J41" s="84" t="e">
        <f>AVERAGE(H41:H43)</f>
        <v>#DIV/0!</v>
      </c>
      <c r="K41" s="84" t="e">
        <f>AVERAGE(I41:I43)</f>
        <v>#DIV/0!</v>
      </c>
      <c r="L41" s="158"/>
    </row>
    <row r="42" spans="2:12" ht="42" customHeight="1">
      <c r="B42" s="275"/>
      <c r="C42" s="143" t="s">
        <v>122</v>
      </c>
      <c r="D42" s="104">
        <f>D41+1</f>
        <v>38</v>
      </c>
      <c r="E42" s="105" t="s">
        <v>152</v>
      </c>
      <c r="F42" s="92"/>
      <c r="G42" s="92"/>
      <c r="H42" s="80" t="b">
        <f t="shared" si="7"/>
        <v>0</v>
      </c>
      <c r="I42" s="80" t="b">
        <f t="shared" si="7"/>
        <v>0</v>
      </c>
      <c r="J42" s="87"/>
      <c r="K42" s="87"/>
      <c r="L42" s="87"/>
    </row>
    <row r="43" spans="2:12" ht="39.75" customHeight="1">
      <c r="B43" s="276"/>
      <c r="C43" s="143" t="s">
        <v>123</v>
      </c>
      <c r="D43" s="104">
        <f aca="true" t="shared" si="8" ref="D43:D57">D42+1</f>
        <v>39</v>
      </c>
      <c r="E43" s="105" t="s">
        <v>153</v>
      </c>
      <c r="F43" s="95"/>
      <c r="G43" s="95"/>
      <c r="H43" s="83" t="b">
        <f t="shared" si="7"/>
        <v>0</v>
      </c>
      <c r="I43" s="83" t="b">
        <f t="shared" si="7"/>
        <v>0</v>
      </c>
      <c r="J43" s="86"/>
      <c r="K43" s="86"/>
      <c r="L43" s="86"/>
    </row>
    <row r="44" spans="2:12" ht="57.75" customHeight="1">
      <c r="B44" s="274" t="s">
        <v>249</v>
      </c>
      <c r="C44" s="143" t="s">
        <v>124</v>
      </c>
      <c r="D44" s="104">
        <f t="shared" si="8"/>
        <v>40</v>
      </c>
      <c r="E44" s="105" t="s">
        <v>154</v>
      </c>
      <c r="F44" s="91"/>
      <c r="G44" s="91"/>
      <c r="H44" s="79" t="b">
        <f t="shared" si="7"/>
        <v>0</v>
      </c>
      <c r="I44" s="79" t="b">
        <f t="shared" si="7"/>
        <v>0</v>
      </c>
      <c r="J44" s="84" t="e">
        <f>AVERAGE(H44:H47)</f>
        <v>#DIV/0!</v>
      </c>
      <c r="K44" s="84" t="e">
        <f>AVERAGE(I44:I47)</f>
        <v>#DIV/0!</v>
      </c>
      <c r="L44" s="96"/>
    </row>
    <row r="45" spans="1:12" s="154" customFormat="1" ht="45.75" customHeight="1">
      <c r="A45" s="153"/>
      <c r="B45" s="275"/>
      <c r="C45" s="280" t="s">
        <v>125</v>
      </c>
      <c r="D45" s="166">
        <f t="shared" si="8"/>
        <v>41</v>
      </c>
      <c r="E45" s="107" t="s">
        <v>155</v>
      </c>
      <c r="F45" s="92"/>
      <c r="G45" s="92"/>
      <c r="H45" s="80" t="b">
        <f t="shared" si="7"/>
        <v>0</v>
      </c>
      <c r="I45" s="80" t="b">
        <f t="shared" si="7"/>
        <v>0</v>
      </c>
      <c r="J45" s="87"/>
      <c r="K45" s="87"/>
      <c r="L45" s="87"/>
    </row>
    <row r="46" spans="2:12" ht="41.25" customHeight="1">
      <c r="B46" s="275"/>
      <c r="C46" s="281"/>
      <c r="D46" s="102">
        <f t="shared" si="8"/>
        <v>42</v>
      </c>
      <c r="E46" s="103" t="s">
        <v>156</v>
      </c>
      <c r="F46" s="92"/>
      <c r="G46" s="92"/>
      <c r="H46" s="80" t="b">
        <f t="shared" si="7"/>
        <v>0</v>
      </c>
      <c r="I46" s="80" t="b">
        <f t="shared" si="7"/>
        <v>0</v>
      </c>
      <c r="J46" s="87"/>
      <c r="K46" s="87"/>
      <c r="L46" s="87"/>
    </row>
    <row r="47" spans="2:12" ht="29.25" customHeight="1">
      <c r="B47" s="276"/>
      <c r="C47" s="142" t="s">
        <v>126</v>
      </c>
      <c r="D47" s="117">
        <f t="shared" si="8"/>
        <v>43</v>
      </c>
      <c r="E47" s="111" t="s">
        <v>157</v>
      </c>
      <c r="F47" s="95"/>
      <c r="G47" s="95"/>
      <c r="H47" s="83" t="b">
        <f t="shared" si="7"/>
        <v>0</v>
      </c>
      <c r="I47" s="83" t="b">
        <f t="shared" si="7"/>
        <v>0</v>
      </c>
      <c r="J47" s="86"/>
      <c r="K47" s="86"/>
      <c r="L47" s="86"/>
    </row>
    <row r="48" spans="2:12" ht="41.25" customHeight="1">
      <c r="B48" s="274" t="s">
        <v>190</v>
      </c>
      <c r="C48" s="280" t="s">
        <v>191</v>
      </c>
      <c r="D48" s="144">
        <f t="shared" si="8"/>
        <v>44</v>
      </c>
      <c r="E48" s="145" t="s">
        <v>195</v>
      </c>
      <c r="F48" s="94"/>
      <c r="G48" s="94"/>
      <c r="H48" s="82" t="b">
        <f aca="true" t="shared" si="9" ref="H48:I50">IF(F48="○",2,IF(F48="△",1,IF(F48="×",0,IF(F48="－",""))))</f>
        <v>0</v>
      </c>
      <c r="I48" s="82" t="b">
        <f t="shared" si="9"/>
        <v>0</v>
      </c>
      <c r="J48" s="87" t="e">
        <f>AVERAGE(H48:H51)</f>
        <v>#DIV/0!</v>
      </c>
      <c r="K48" s="87" t="e">
        <f>AVERAGE(I48:I51)</f>
        <v>#DIV/0!</v>
      </c>
      <c r="L48" s="158"/>
    </row>
    <row r="49" spans="2:12" ht="35.25" customHeight="1">
      <c r="B49" s="275"/>
      <c r="C49" s="281"/>
      <c r="D49" s="102">
        <f t="shared" si="8"/>
        <v>45</v>
      </c>
      <c r="E49" s="103" t="s">
        <v>194</v>
      </c>
      <c r="F49" s="92"/>
      <c r="G49" s="92"/>
      <c r="H49" s="80" t="b">
        <f t="shared" si="9"/>
        <v>0</v>
      </c>
      <c r="I49" s="80" t="b">
        <f t="shared" si="9"/>
        <v>0</v>
      </c>
      <c r="J49" s="87"/>
      <c r="K49" s="87"/>
      <c r="L49" s="87"/>
    </row>
    <row r="50" spans="2:12" ht="40.5" customHeight="1">
      <c r="B50" s="275"/>
      <c r="C50" s="141" t="s">
        <v>192</v>
      </c>
      <c r="D50" s="104">
        <f t="shared" si="8"/>
        <v>46</v>
      </c>
      <c r="E50" s="105" t="s">
        <v>196</v>
      </c>
      <c r="F50" s="92"/>
      <c r="G50" s="92"/>
      <c r="H50" s="127" t="b">
        <f t="shared" si="9"/>
        <v>0</v>
      </c>
      <c r="I50" s="127" t="b">
        <f t="shared" si="9"/>
        <v>0</v>
      </c>
      <c r="J50" s="87"/>
      <c r="K50" s="87"/>
      <c r="L50" s="87"/>
    </row>
    <row r="51" spans="2:12" ht="39" customHeight="1">
      <c r="B51" s="276"/>
      <c r="C51" s="143" t="s">
        <v>193</v>
      </c>
      <c r="D51" s="104">
        <f t="shared" si="8"/>
        <v>47</v>
      </c>
      <c r="E51" s="105" t="s">
        <v>197</v>
      </c>
      <c r="F51" s="95"/>
      <c r="G51" s="95"/>
      <c r="H51" s="83" t="b">
        <f aca="true" t="shared" si="10" ref="H51:I57">IF(F51="○",2,IF(F51="△",1,IF(F51="×",0,IF(F51="－",""))))</f>
        <v>0</v>
      </c>
      <c r="I51" s="83" t="b">
        <f t="shared" si="10"/>
        <v>0</v>
      </c>
      <c r="J51" s="86"/>
      <c r="K51" s="86"/>
      <c r="L51" s="86"/>
    </row>
    <row r="52" spans="2:12" ht="45" customHeight="1">
      <c r="B52" s="274" t="s">
        <v>252</v>
      </c>
      <c r="C52" s="280" t="s">
        <v>127</v>
      </c>
      <c r="D52" s="125">
        <f t="shared" si="8"/>
        <v>48</v>
      </c>
      <c r="E52" s="107" t="s">
        <v>158</v>
      </c>
      <c r="F52" s="94"/>
      <c r="G52" s="94"/>
      <c r="H52" s="82" t="b">
        <f t="shared" si="10"/>
        <v>0</v>
      </c>
      <c r="I52" s="82" t="b">
        <f t="shared" si="10"/>
        <v>0</v>
      </c>
      <c r="J52" s="87" t="e">
        <f>AVERAGE(H52:H57)</f>
        <v>#DIV/0!</v>
      </c>
      <c r="K52" s="87" t="e">
        <f>AVERAGE(I52:I57)</f>
        <v>#DIV/0!</v>
      </c>
      <c r="L52" s="158"/>
    </row>
    <row r="53" spans="2:12" ht="45.75" customHeight="1">
      <c r="B53" s="275"/>
      <c r="C53" s="281"/>
      <c r="D53" s="102">
        <f t="shared" si="8"/>
        <v>49</v>
      </c>
      <c r="E53" s="103" t="s">
        <v>159</v>
      </c>
      <c r="F53" s="92"/>
      <c r="G53" s="92"/>
      <c r="H53" s="80" t="b">
        <f t="shared" si="10"/>
        <v>0</v>
      </c>
      <c r="I53" s="80" t="b">
        <f t="shared" si="10"/>
        <v>0</v>
      </c>
      <c r="J53" s="87"/>
      <c r="K53" s="87"/>
      <c r="L53" s="87"/>
    </row>
    <row r="54" spans="2:12" ht="44.25" customHeight="1">
      <c r="B54" s="275"/>
      <c r="C54" s="280" t="s">
        <v>128</v>
      </c>
      <c r="D54" s="144">
        <f t="shared" si="8"/>
        <v>50</v>
      </c>
      <c r="E54" s="145" t="s">
        <v>159</v>
      </c>
      <c r="F54" s="94"/>
      <c r="G54" s="94"/>
      <c r="H54" s="82" t="b">
        <f t="shared" si="10"/>
        <v>0</v>
      </c>
      <c r="I54" s="82" t="b">
        <f t="shared" si="10"/>
        <v>0</v>
      </c>
      <c r="J54" s="87"/>
      <c r="K54" s="87"/>
      <c r="L54" s="87"/>
    </row>
    <row r="55" spans="2:12" ht="43.5" customHeight="1">
      <c r="B55" s="275"/>
      <c r="C55" s="281"/>
      <c r="D55" s="102">
        <f t="shared" si="8"/>
        <v>51</v>
      </c>
      <c r="E55" s="103" t="s">
        <v>161</v>
      </c>
      <c r="F55" s="92"/>
      <c r="G55" s="92"/>
      <c r="H55" s="80" t="b">
        <f t="shared" si="10"/>
        <v>0</v>
      </c>
      <c r="I55" s="80" t="b">
        <f t="shared" si="10"/>
        <v>0</v>
      </c>
      <c r="J55" s="87"/>
      <c r="K55" s="87"/>
      <c r="L55" s="87"/>
    </row>
    <row r="56" spans="2:12" ht="38.25" customHeight="1">
      <c r="B56" s="275"/>
      <c r="C56" s="280" t="s">
        <v>129</v>
      </c>
      <c r="D56" s="144">
        <f t="shared" si="8"/>
        <v>52</v>
      </c>
      <c r="E56" s="145" t="s">
        <v>162</v>
      </c>
      <c r="F56" s="94"/>
      <c r="G56" s="94"/>
      <c r="H56" s="82" t="b">
        <f t="shared" si="10"/>
        <v>0</v>
      </c>
      <c r="I56" s="82" t="b">
        <f t="shared" si="10"/>
        <v>0</v>
      </c>
      <c r="J56" s="87"/>
      <c r="K56" s="87"/>
      <c r="L56" s="87"/>
    </row>
    <row r="57" spans="2:12" ht="42" customHeight="1">
      <c r="B57" s="275"/>
      <c r="C57" s="281"/>
      <c r="D57" s="102">
        <f t="shared" si="8"/>
        <v>53</v>
      </c>
      <c r="E57" s="103" t="s">
        <v>163</v>
      </c>
      <c r="F57" s="126"/>
      <c r="G57" s="126"/>
      <c r="H57" s="127" t="b">
        <f t="shared" si="10"/>
        <v>0</v>
      </c>
      <c r="I57" s="127" t="b">
        <f t="shared" si="10"/>
        <v>0</v>
      </c>
      <c r="J57" s="87"/>
      <c r="K57" s="87"/>
      <c r="L57" s="87"/>
    </row>
    <row r="58" spans="2:12" ht="23.25" customHeight="1">
      <c r="B58" s="275"/>
      <c r="C58" s="142" t="s">
        <v>198</v>
      </c>
      <c r="D58" s="282" t="s">
        <v>296</v>
      </c>
      <c r="E58" s="283"/>
      <c r="F58" s="290"/>
      <c r="G58" s="290"/>
      <c r="H58" s="288"/>
      <c r="I58" s="288"/>
      <c r="J58" s="286"/>
      <c r="K58" s="286"/>
      <c r="L58" s="286"/>
    </row>
    <row r="59" spans="2:12" ht="12">
      <c r="B59" s="276"/>
      <c r="C59" s="143" t="s">
        <v>199</v>
      </c>
      <c r="D59" s="284"/>
      <c r="E59" s="285"/>
      <c r="F59" s="291"/>
      <c r="G59" s="291"/>
      <c r="H59" s="289"/>
      <c r="I59" s="289"/>
      <c r="J59" s="287"/>
      <c r="K59" s="287"/>
      <c r="L59" s="287"/>
    </row>
    <row r="60" spans="2:12" ht="36.75" customHeight="1">
      <c r="B60" s="274" t="s">
        <v>200</v>
      </c>
      <c r="C60" s="141" t="s">
        <v>201</v>
      </c>
      <c r="D60" s="147">
        <f>D57+1</f>
        <v>54</v>
      </c>
      <c r="E60" s="105" t="s">
        <v>204</v>
      </c>
      <c r="F60" s="91"/>
      <c r="G60" s="91"/>
      <c r="H60" s="140" t="b">
        <f aca="true" t="shared" si="11" ref="H60:H69">IF(F60="○",2,IF(F60="△",1,IF(F60="×",0,IF(F60="－",""))))</f>
        <v>0</v>
      </c>
      <c r="I60" s="140" t="b">
        <f aca="true" t="shared" si="12" ref="I60:I69">IF(G60="○",2,IF(G60="△",1,IF(G60="×",0,IF(G60="－",""))))</f>
        <v>0</v>
      </c>
      <c r="J60" s="84" t="e">
        <f>AVERAGE(H60:H62)</f>
        <v>#DIV/0!</v>
      </c>
      <c r="K60" s="84" t="e">
        <f>AVERAGE(I60:I62)</f>
        <v>#DIV/0!</v>
      </c>
      <c r="L60" s="96"/>
    </row>
    <row r="61" spans="2:12" ht="46.5" customHeight="1">
      <c r="B61" s="275"/>
      <c r="C61" s="141" t="s">
        <v>202</v>
      </c>
      <c r="D61" s="104">
        <f>D60+1</f>
        <v>55</v>
      </c>
      <c r="E61" s="105" t="s">
        <v>205</v>
      </c>
      <c r="F61" s="92"/>
      <c r="G61" s="92"/>
      <c r="H61" s="127" t="b">
        <f t="shared" si="11"/>
        <v>0</v>
      </c>
      <c r="I61" s="127" t="b">
        <f t="shared" si="12"/>
        <v>0</v>
      </c>
      <c r="J61" s="87"/>
      <c r="K61" s="87"/>
      <c r="L61" s="87"/>
    </row>
    <row r="62" spans="2:12" ht="30.75" customHeight="1">
      <c r="B62" s="276"/>
      <c r="C62" s="143" t="s">
        <v>203</v>
      </c>
      <c r="D62" s="104">
        <f aca="true" t="shared" si="13" ref="D62:D91">D61+1</f>
        <v>56</v>
      </c>
      <c r="E62" s="105" t="s">
        <v>206</v>
      </c>
      <c r="F62" s="95"/>
      <c r="G62" s="95"/>
      <c r="H62" s="83" t="b">
        <f t="shared" si="11"/>
        <v>0</v>
      </c>
      <c r="I62" s="83" t="b">
        <f t="shared" si="12"/>
        <v>0</v>
      </c>
      <c r="J62" s="86"/>
      <c r="K62" s="86"/>
      <c r="L62" s="86"/>
    </row>
    <row r="63" spans="2:12" ht="38.25" customHeight="1">
      <c r="B63" s="274" t="s">
        <v>207</v>
      </c>
      <c r="C63" s="141" t="s">
        <v>209</v>
      </c>
      <c r="D63" s="147">
        <f t="shared" si="13"/>
        <v>57</v>
      </c>
      <c r="E63" s="105" t="s">
        <v>211</v>
      </c>
      <c r="F63" s="91"/>
      <c r="G63" s="91"/>
      <c r="H63" s="140" t="b">
        <f t="shared" si="11"/>
        <v>0</v>
      </c>
      <c r="I63" s="140" t="b">
        <f t="shared" si="12"/>
        <v>0</v>
      </c>
      <c r="J63" s="84" t="e">
        <f>AVERAGE(H63:H65)</f>
        <v>#DIV/0!</v>
      </c>
      <c r="K63" s="84" t="e">
        <f>AVERAGE(I63:I65)</f>
        <v>#DIV/0!</v>
      </c>
      <c r="L63" s="96"/>
    </row>
    <row r="64" spans="2:12" ht="41.25" customHeight="1">
      <c r="B64" s="275"/>
      <c r="C64" s="141" t="s">
        <v>210</v>
      </c>
      <c r="D64" s="104">
        <f t="shared" si="13"/>
        <v>58</v>
      </c>
      <c r="E64" s="105" t="s">
        <v>212</v>
      </c>
      <c r="F64" s="92"/>
      <c r="G64" s="92"/>
      <c r="H64" s="127" t="b">
        <f t="shared" si="11"/>
        <v>0</v>
      </c>
      <c r="I64" s="127" t="b">
        <f t="shared" si="12"/>
        <v>0</v>
      </c>
      <c r="J64" s="87"/>
      <c r="K64" s="87"/>
      <c r="L64" s="87"/>
    </row>
    <row r="65" spans="2:12" ht="41.25" customHeight="1">
      <c r="B65" s="276"/>
      <c r="C65" s="143" t="s">
        <v>208</v>
      </c>
      <c r="D65" s="104">
        <f t="shared" si="13"/>
        <v>59</v>
      </c>
      <c r="E65" s="105" t="s">
        <v>213</v>
      </c>
      <c r="F65" s="95"/>
      <c r="G65" s="95"/>
      <c r="H65" s="83" t="b">
        <f t="shared" si="11"/>
        <v>0</v>
      </c>
      <c r="I65" s="83" t="b">
        <f t="shared" si="12"/>
        <v>0</v>
      </c>
      <c r="J65" s="86"/>
      <c r="K65" s="86"/>
      <c r="L65" s="86"/>
    </row>
    <row r="66" spans="2:12" ht="42" customHeight="1">
      <c r="B66" s="274" t="s">
        <v>214</v>
      </c>
      <c r="C66" s="280" t="s">
        <v>215</v>
      </c>
      <c r="D66" s="144">
        <f t="shared" si="13"/>
        <v>60</v>
      </c>
      <c r="E66" s="145" t="s">
        <v>219</v>
      </c>
      <c r="F66" s="94"/>
      <c r="G66" s="94"/>
      <c r="H66" s="82" t="b">
        <f t="shared" si="11"/>
        <v>0</v>
      </c>
      <c r="I66" s="82" t="b">
        <f t="shared" si="12"/>
        <v>0</v>
      </c>
      <c r="J66" s="87" t="e">
        <f>AVERAGE(H66:H75)</f>
        <v>#DIV/0!</v>
      </c>
      <c r="K66" s="87" t="e">
        <f>AVERAGE(I66:I75)</f>
        <v>#DIV/0!</v>
      </c>
      <c r="L66" s="158"/>
    </row>
    <row r="67" spans="2:12" ht="42" customHeight="1">
      <c r="B67" s="275"/>
      <c r="C67" s="281"/>
      <c r="D67" s="102">
        <f t="shared" si="13"/>
        <v>61</v>
      </c>
      <c r="E67" s="103" t="s">
        <v>220</v>
      </c>
      <c r="F67" s="92"/>
      <c r="G67" s="92"/>
      <c r="H67" s="80" t="b">
        <f t="shared" si="11"/>
        <v>0</v>
      </c>
      <c r="I67" s="80" t="b">
        <f t="shared" si="12"/>
        <v>0</v>
      </c>
      <c r="J67" s="87"/>
      <c r="K67" s="87"/>
      <c r="L67" s="87"/>
    </row>
    <row r="68" spans="2:12" ht="40.5" customHeight="1">
      <c r="B68" s="275"/>
      <c r="C68" s="280" t="s">
        <v>216</v>
      </c>
      <c r="D68" s="144">
        <f t="shared" si="13"/>
        <v>62</v>
      </c>
      <c r="E68" s="145" t="s">
        <v>221</v>
      </c>
      <c r="F68" s="94"/>
      <c r="G68" s="94"/>
      <c r="H68" s="82" t="b">
        <f t="shared" si="11"/>
        <v>0</v>
      </c>
      <c r="I68" s="82" t="b">
        <f t="shared" si="12"/>
        <v>0</v>
      </c>
      <c r="J68" s="87"/>
      <c r="K68" s="87"/>
      <c r="L68" s="87"/>
    </row>
    <row r="69" spans="2:12" ht="30" customHeight="1">
      <c r="B69" s="275"/>
      <c r="C69" s="281"/>
      <c r="D69" s="102">
        <f t="shared" si="13"/>
        <v>63</v>
      </c>
      <c r="E69" s="103" t="s">
        <v>222</v>
      </c>
      <c r="F69" s="92"/>
      <c r="G69" s="92"/>
      <c r="H69" s="80" t="b">
        <f t="shared" si="11"/>
        <v>0</v>
      </c>
      <c r="I69" s="80" t="b">
        <f t="shared" si="12"/>
        <v>0</v>
      </c>
      <c r="J69" s="87"/>
      <c r="K69" s="87"/>
      <c r="L69" s="87"/>
    </row>
    <row r="70" spans="2:12" ht="30.75" customHeight="1">
      <c r="B70" s="275"/>
      <c r="C70" s="280" t="s">
        <v>297</v>
      </c>
      <c r="D70" s="144">
        <f t="shared" si="13"/>
        <v>64</v>
      </c>
      <c r="E70" s="145" t="s">
        <v>223</v>
      </c>
      <c r="F70" s="94"/>
      <c r="G70" s="94"/>
      <c r="H70" s="82" t="b">
        <f aca="true" t="shared" si="14" ref="H70:H75">IF(F70="○",2,IF(F70="△",1,IF(F70="×",0,IF(F70="－",""))))</f>
        <v>0</v>
      </c>
      <c r="I70" s="82" t="b">
        <f aca="true" t="shared" si="15" ref="I70:I75">IF(G70="○",2,IF(G70="△",1,IF(G70="×",0,IF(G70="－",""))))</f>
        <v>0</v>
      </c>
      <c r="J70" s="87"/>
      <c r="K70" s="87"/>
      <c r="L70" s="87"/>
    </row>
    <row r="71" spans="2:12" ht="36" customHeight="1">
      <c r="B71" s="275"/>
      <c r="C71" s="281"/>
      <c r="D71" s="102">
        <f t="shared" si="13"/>
        <v>65</v>
      </c>
      <c r="E71" s="103" t="s">
        <v>224</v>
      </c>
      <c r="F71" s="92"/>
      <c r="G71" s="92"/>
      <c r="H71" s="80" t="b">
        <f t="shared" si="14"/>
        <v>0</v>
      </c>
      <c r="I71" s="80" t="b">
        <f t="shared" si="15"/>
        <v>0</v>
      </c>
      <c r="J71" s="87"/>
      <c r="K71" s="87"/>
      <c r="L71" s="87"/>
    </row>
    <row r="72" spans="2:12" ht="31.5" customHeight="1">
      <c r="B72" s="275"/>
      <c r="C72" s="280" t="s">
        <v>217</v>
      </c>
      <c r="D72" s="144">
        <f t="shared" si="13"/>
        <v>66</v>
      </c>
      <c r="E72" s="145" t="s">
        <v>225</v>
      </c>
      <c r="F72" s="94"/>
      <c r="G72" s="94"/>
      <c r="H72" s="82" t="b">
        <f t="shared" si="14"/>
        <v>0</v>
      </c>
      <c r="I72" s="82" t="b">
        <f t="shared" si="15"/>
        <v>0</v>
      </c>
      <c r="J72" s="87"/>
      <c r="K72" s="87"/>
      <c r="L72" s="87"/>
    </row>
    <row r="73" spans="2:12" ht="33" customHeight="1">
      <c r="B73" s="275"/>
      <c r="C73" s="281"/>
      <c r="D73" s="102">
        <f t="shared" si="13"/>
        <v>67</v>
      </c>
      <c r="E73" s="103" t="s">
        <v>226</v>
      </c>
      <c r="F73" s="92"/>
      <c r="G73" s="92"/>
      <c r="H73" s="80" t="b">
        <f t="shared" si="14"/>
        <v>0</v>
      </c>
      <c r="I73" s="80" t="b">
        <f t="shared" si="15"/>
        <v>0</v>
      </c>
      <c r="J73" s="87"/>
      <c r="K73" s="87"/>
      <c r="L73" s="87"/>
    </row>
    <row r="74" spans="2:12" ht="63.75" customHeight="1">
      <c r="B74" s="275"/>
      <c r="C74" s="280" t="s">
        <v>218</v>
      </c>
      <c r="D74" s="144">
        <f t="shared" si="13"/>
        <v>68</v>
      </c>
      <c r="E74" s="145" t="s">
        <v>227</v>
      </c>
      <c r="F74" s="94"/>
      <c r="G74" s="94"/>
      <c r="H74" s="82" t="b">
        <f t="shared" si="14"/>
        <v>0</v>
      </c>
      <c r="I74" s="82" t="b">
        <f t="shared" si="15"/>
        <v>0</v>
      </c>
      <c r="J74" s="87"/>
      <c r="K74" s="87"/>
      <c r="L74" s="87"/>
    </row>
    <row r="75" spans="2:12" ht="29.25" customHeight="1">
      <c r="B75" s="276"/>
      <c r="C75" s="281"/>
      <c r="D75" s="102">
        <f t="shared" si="13"/>
        <v>69</v>
      </c>
      <c r="E75" s="103" t="s">
        <v>228</v>
      </c>
      <c r="F75" s="92"/>
      <c r="G75" s="92"/>
      <c r="H75" s="80" t="b">
        <f t="shared" si="14"/>
        <v>0</v>
      </c>
      <c r="I75" s="80" t="b">
        <f t="shared" si="15"/>
        <v>0</v>
      </c>
      <c r="J75" s="87"/>
      <c r="K75" s="87"/>
      <c r="L75" s="87"/>
    </row>
    <row r="76" spans="2:12" ht="45.75" customHeight="1">
      <c r="B76" s="274" t="s">
        <v>229</v>
      </c>
      <c r="C76" s="141" t="s">
        <v>230</v>
      </c>
      <c r="D76" s="147">
        <f t="shared" si="13"/>
        <v>70</v>
      </c>
      <c r="E76" s="105" t="s">
        <v>232</v>
      </c>
      <c r="F76" s="91"/>
      <c r="G76" s="91"/>
      <c r="H76" s="140" t="b">
        <f>IF(F76="○",2,IF(F76="△",1,IF(F76="×",0,IF(F76="－",""))))</f>
        <v>0</v>
      </c>
      <c r="I76" s="140" t="b">
        <f>IF(G76="○",2,IF(G76="△",1,IF(G76="×",0,IF(G76="－",""))))</f>
        <v>0</v>
      </c>
      <c r="J76" s="84" t="e">
        <f>AVERAGE(H76:H77)</f>
        <v>#DIV/0!</v>
      </c>
      <c r="K76" s="84" t="e">
        <f>AVERAGE(I76:I77)</f>
        <v>#DIV/0!</v>
      </c>
      <c r="L76" s="96"/>
    </row>
    <row r="77" spans="2:12" ht="36.75" customHeight="1">
      <c r="B77" s="276"/>
      <c r="C77" s="143" t="s">
        <v>231</v>
      </c>
      <c r="D77" s="104">
        <f t="shared" si="13"/>
        <v>71</v>
      </c>
      <c r="E77" s="105" t="s">
        <v>233</v>
      </c>
      <c r="F77" s="95"/>
      <c r="G77" s="95"/>
      <c r="H77" s="83" t="b">
        <f>IF(F77="○",2,IF(F77="△",1,IF(F77="×",0,IF(F77="－",""))))</f>
        <v>0</v>
      </c>
      <c r="I77" s="83" t="b">
        <f>IF(G77="○",2,IF(G77="△",1,IF(G77="×",0,IF(G77="－",""))))</f>
        <v>0</v>
      </c>
      <c r="J77" s="86"/>
      <c r="K77" s="86"/>
      <c r="L77" s="86"/>
    </row>
    <row r="78" spans="2:12" ht="42" customHeight="1">
      <c r="B78" s="274" t="s">
        <v>234</v>
      </c>
      <c r="C78" s="280" t="s">
        <v>235</v>
      </c>
      <c r="D78" s="125">
        <f t="shared" si="13"/>
        <v>72</v>
      </c>
      <c r="E78" s="107" t="s">
        <v>238</v>
      </c>
      <c r="F78" s="91"/>
      <c r="G78" s="91"/>
      <c r="H78" s="79" t="b">
        <f aca="true" t="shared" si="16" ref="H78:H84">IF(F78="○",2,IF(F78="△",1,IF(F78="×",0,IF(F78="－",""))))</f>
        <v>0</v>
      </c>
      <c r="I78" s="79" t="b">
        <f aca="true" t="shared" si="17" ref="I78:I84">IF(G78="○",2,IF(G78="△",1,IF(G78="×",0,IF(G78="－",""))))</f>
        <v>0</v>
      </c>
      <c r="J78" s="84" t="e">
        <f>AVERAGE(H78:H86)</f>
        <v>#DIV/0!</v>
      </c>
      <c r="K78" s="84" t="e">
        <f>AVERAGE(I78:I86)</f>
        <v>#DIV/0!</v>
      </c>
      <c r="L78" s="96"/>
    </row>
    <row r="79" spans="2:12" ht="33" customHeight="1">
      <c r="B79" s="275"/>
      <c r="C79" s="292"/>
      <c r="D79" s="112">
        <f t="shared" si="13"/>
        <v>73</v>
      </c>
      <c r="E79" s="110" t="s">
        <v>239</v>
      </c>
      <c r="F79" s="94"/>
      <c r="G79" s="94"/>
      <c r="H79" s="80" t="b">
        <f t="shared" si="16"/>
        <v>0</v>
      </c>
      <c r="I79" s="80" t="b">
        <f t="shared" si="17"/>
        <v>0</v>
      </c>
      <c r="J79" s="87"/>
      <c r="K79" s="87"/>
      <c r="L79" s="87"/>
    </row>
    <row r="80" spans="2:12" ht="36" customHeight="1">
      <c r="B80" s="275"/>
      <c r="C80" s="292"/>
      <c r="D80" s="112">
        <f t="shared" si="13"/>
        <v>74</v>
      </c>
      <c r="E80" s="110" t="s">
        <v>240</v>
      </c>
      <c r="F80" s="94"/>
      <c r="G80" s="94"/>
      <c r="H80" s="80" t="b">
        <f t="shared" si="16"/>
        <v>0</v>
      </c>
      <c r="I80" s="80" t="b">
        <f t="shared" si="17"/>
        <v>0</v>
      </c>
      <c r="J80" s="87"/>
      <c r="K80" s="87"/>
      <c r="L80" s="87"/>
    </row>
    <row r="81" spans="2:12" ht="32.25" customHeight="1">
      <c r="B81" s="275"/>
      <c r="C81" s="292"/>
      <c r="D81" s="112">
        <f t="shared" si="13"/>
        <v>75</v>
      </c>
      <c r="E81" s="110" t="s">
        <v>241</v>
      </c>
      <c r="F81" s="94"/>
      <c r="G81" s="94"/>
      <c r="H81" s="80" t="b">
        <f t="shared" si="16"/>
        <v>0</v>
      </c>
      <c r="I81" s="80" t="b">
        <f t="shared" si="17"/>
        <v>0</v>
      </c>
      <c r="J81" s="87"/>
      <c r="K81" s="87"/>
      <c r="L81" s="87"/>
    </row>
    <row r="82" spans="2:12" ht="36" customHeight="1">
      <c r="B82" s="275"/>
      <c r="C82" s="281"/>
      <c r="D82" s="102">
        <f t="shared" si="13"/>
        <v>76</v>
      </c>
      <c r="E82" s="103" t="s">
        <v>242</v>
      </c>
      <c r="F82" s="92"/>
      <c r="G82" s="92"/>
      <c r="H82" s="80" t="b">
        <f t="shared" si="16"/>
        <v>0</v>
      </c>
      <c r="I82" s="80" t="b">
        <f t="shared" si="17"/>
        <v>0</v>
      </c>
      <c r="J82" s="87"/>
      <c r="K82" s="87"/>
      <c r="L82" s="87"/>
    </row>
    <row r="83" spans="2:12" ht="33" customHeight="1">
      <c r="B83" s="275"/>
      <c r="C83" s="280" t="s">
        <v>236</v>
      </c>
      <c r="D83" s="125">
        <f t="shared" si="13"/>
        <v>77</v>
      </c>
      <c r="E83" s="107" t="s">
        <v>243</v>
      </c>
      <c r="F83" s="94"/>
      <c r="G83" s="94"/>
      <c r="H83" s="80" t="b">
        <f t="shared" si="16"/>
        <v>0</v>
      </c>
      <c r="I83" s="80" t="b">
        <f t="shared" si="17"/>
        <v>0</v>
      </c>
      <c r="J83" s="87"/>
      <c r="K83" s="87"/>
      <c r="L83" s="87"/>
    </row>
    <row r="84" spans="2:12" ht="33" customHeight="1">
      <c r="B84" s="275"/>
      <c r="C84" s="281"/>
      <c r="D84" s="102">
        <f t="shared" si="13"/>
        <v>78</v>
      </c>
      <c r="E84" s="103" t="s">
        <v>244</v>
      </c>
      <c r="F84" s="92"/>
      <c r="G84" s="92"/>
      <c r="H84" s="80" t="b">
        <f t="shared" si="16"/>
        <v>0</v>
      </c>
      <c r="I84" s="80" t="b">
        <f t="shared" si="17"/>
        <v>0</v>
      </c>
      <c r="J84" s="87"/>
      <c r="K84" s="87"/>
      <c r="L84" s="87"/>
    </row>
    <row r="85" spans="2:12" ht="23.25">
      <c r="B85" s="275"/>
      <c r="C85" s="280" t="s">
        <v>237</v>
      </c>
      <c r="D85" s="125">
        <f t="shared" si="13"/>
        <v>79</v>
      </c>
      <c r="E85" s="107" t="s">
        <v>245</v>
      </c>
      <c r="F85" s="94"/>
      <c r="G85" s="94"/>
      <c r="H85" s="80" t="b">
        <f aca="true" t="shared" si="18" ref="H85:I91">IF(F85="○",2,IF(F85="△",1,IF(F85="×",0,IF(F85="－",""))))</f>
        <v>0</v>
      </c>
      <c r="I85" s="80" t="b">
        <f t="shared" si="18"/>
        <v>0</v>
      </c>
      <c r="J85" s="87"/>
      <c r="K85" s="87"/>
      <c r="L85" s="87"/>
    </row>
    <row r="86" spans="2:12" ht="43.5" customHeight="1">
      <c r="B86" s="276"/>
      <c r="C86" s="281"/>
      <c r="D86" s="102">
        <f t="shared" si="13"/>
        <v>80</v>
      </c>
      <c r="E86" s="103" t="s">
        <v>246</v>
      </c>
      <c r="F86" s="95"/>
      <c r="G86" s="95"/>
      <c r="H86" s="83" t="b">
        <f t="shared" si="18"/>
        <v>0</v>
      </c>
      <c r="I86" s="83" t="b">
        <f t="shared" si="18"/>
        <v>0</v>
      </c>
      <c r="J86" s="86"/>
      <c r="K86" s="86"/>
      <c r="L86" s="86"/>
    </row>
    <row r="87" spans="2:12" ht="57.75" customHeight="1">
      <c r="B87" s="274" t="s">
        <v>247</v>
      </c>
      <c r="C87" s="280" t="s">
        <v>132</v>
      </c>
      <c r="D87" s="125">
        <f t="shared" si="13"/>
        <v>81</v>
      </c>
      <c r="E87" s="107" t="s">
        <v>168</v>
      </c>
      <c r="F87" s="94"/>
      <c r="G87" s="94"/>
      <c r="H87" s="82" t="b">
        <f t="shared" si="18"/>
        <v>0</v>
      </c>
      <c r="I87" s="82" t="b">
        <f t="shared" si="18"/>
        <v>0</v>
      </c>
      <c r="J87" s="87" t="e">
        <f>AVERAGE(H87:H91)</f>
        <v>#DIV/0!</v>
      </c>
      <c r="K87" s="87" t="e">
        <f>AVERAGE(I87:I91)</f>
        <v>#DIV/0!</v>
      </c>
      <c r="L87" s="158"/>
    </row>
    <row r="88" spans="2:12" ht="27.75" customHeight="1">
      <c r="B88" s="275"/>
      <c r="C88" s="281"/>
      <c r="D88" s="102">
        <f t="shared" si="13"/>
        <v>82</v>
      </c>
      <c r="E88" s="103" t="s">
        <v>169</v>
      </c>
      <c r="F88" s="92"/>
      <c r="G88" s="92"/>
      <c r="H88" s="80" t="b">
        <f t="shared" si="18"/>
        <v>0</v>
      </c>
      <c r="I88" s="80" t="b">
        <f t="shared" si="18"/>
        <v>0</v>
      </c>
      <c r="J88" s="87"/>
      <c r="K88" s="87"/>
      <c r="L88" s="87"/>
    </row>
    <row r="89" spans="2:12" ht="30" customHeight="1">
      <c r="B89" s="275"/>
      <c r="C89" s="143" t="s">
        <v>133</v>
      </c>
      <c r="D89" s="104">
        <f t="shared" si="13"/>
        <v>83</v>
      </c>
      <c r="E89" s="105" t="s">
        <v>170</v>
      </c>
      <c r="F89" s="92"/>
      <c r="G89" s="92"/>
      <c r="H89" s="80" t="b">
        <f t="shared" si="18"/>
        <v>0</v>
      </c>
      <c r="I89" s="80" t="b">
        <f t="shared" si="18"/>
        <v>0</v>
      </c>
      <c r="J89" s="87"/>
      <c r="K89" s="87"/>
      <c r="L89" s="87"/>
    </row>
    <row r="90" spans="2:12" ht="43.5" customHeight="1">
      <c r="B90" s="275"/>
      <c r="C90" s="280" t="s">
        <v>134</v>
      </c>
      <c r="D90" s="125">
        <f t="shared" si="13"/>
        <v>84</v>
      </c>
      <c r="E90" s="107" t="s">
        <v>171</v>
      </c>
      <c r="F90" s="92"/>
      <c r="G90" s="92"/>
      <c r="H90" s="80" t="b">
        <f t="shared" si="18"/>
        <v>0</v>
      </c>
      <c r="I90" s="80" t="b">
        <f t="shared" si="18"/>
        <v>0</v>
      </c>
      <c r="J90" s="87"/>
      <c r="K90" s="87"/>
      <c r="L90" s="87"/>
    </row>
    <row r="91" spans="2:12" ht="30.75" customHeight="1">
      <c r="B91" s="276"/>
      <c r="C91" s="281"/>
      <c r="D91" s="102">
        <f t="shared" si="13"/>
        <v>85</v>
      </c>
      <c r="E91" s="103" t="s">
        <v>172</v>
      </c>
      <c r="F91" s="95"/>
      <c r="G91" s="95"/>
      <c r="H91" s="83" t="b">
        <f t="shared" si="18"/>
        <v>0</v>
      </c>
      <c r="I91" s="83" t="b">
        <f t="shared" si="18"/>
        <v>0</v>
      </c>
      <c r="J91" s="86"/>
      <c r="K91" s="86"/>
      <c r="L91" s="86"/>
    </row>
  </sheetData>
  <sheetProtection/>
  <mergeCells count="54">
    <mergeCell ref="C66:C67"/>
    <mergeCell ref="C68:C69"/>
    <mergeCell ref="G58:G59"/>
    <mergeCell ref="F58:F59"/>
    <mergeCell ref="C87:C88"/>
    <mergeCell ref="C90:C91"/>
    <mergeCell ref="B87:B91"/>
    <mergeCell ref="B66:B75"/>
    <mergeCell ref="B78:B86"/>
    <mergeCell ref="C78:C82"/>
    <mergeCell ref="C83:C84"/>
    <mergeCell ref="C85:C86"/>
    <mergeCell ref="B76:B77"/>
    <mergeCell ref="C70:C71"/>
    <mergeCell ref="C72:C73"/>
    <mergeCell ref="C74:C75"/>
    <mergeCell ref="D58:E59"/>
    <mergeCell ref="L58:L59"/>
    <mergeCell ref="K58:K59"/>
    <mergeCell ref="J58:J59"/>
    <mergeCell ref="I58:I59"/>
    <mergeCell ref="H58:H59"/>
    <mergeCell ref="B63:B65"/>
    <mergeCell ref="B6:B12"/>
    <mergeCell ref="B52:B59"/>
    <mergeCell ref="B44:B47"/>
    <mergeCell ref="B20:B27"/>
    <mergeCell ref="B28:B32"/>
    <mergeCell ref="B33:B38"/>
    <mergeCell ref="C52:C53"/>
    <mergeCell ref="C54:C55"/>
    <mergeCell ref="C56:C57"/>
    <mergeCell ref="B48:B51"/>
    <mergeCell ref="C48:C49"/>
    <mergeCell ref="B60:B62"/>
    <mergeCell ref="D40:E40"/>
    <mergeCell ref="C45:C46"/>
    <mergeCell ref="C6:C8"/>
    <mergeCell ref="C9:C12"/>
    <mergeCell ref="C13:C15"/>
    <mergeCell ref="C36:C38"/>
    <mergeCell ref="C28:C29"/>
    <mergeCell ref="C30:C31"/>
    <mergeCell ref="C33:C35"/>
    <mergeCell ref="D2:E2"/>
    <mergeCell ref="B41:B43"/>
    <mergeCell ref="C18:C19"/>
    <mergeCell ref="C3:C4"/>
    <mergeCell ref="B3:B5"/>
    <mergeCell ref="C16:C17"/>
    <mergeCell ref="C20:C22"/>
    <mergeCell ref="C23:C25"/>
    <mergeCell ref="C26:C27"/>
    <mergeCell ref="B13:B19"/>
  </mergeCells>
  <dataValidations count="1">
    <dataValidation type="list" allowBlank="1" showInputMessage="1" showErrorMessage="1" sqref="F3:G38 G60:G91 G41:G58 F41:F58 F60:F91">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アパレル販売：店舗管理（レベル3）</oddHeader>
    <oddFooter>&amp;C&amp;P / 4</oddFooter>
  </headerFooter>
  <rowBreaks count="1" manualBreakCount="1">
    <brk id="38" max="12" man="1"/>
  </rowBreaks>
</worksheet>
</file>

<file path=xl/worksheets/sheet7.xml><?xml version="1.0" encoding="utf-8"?>
<worksheet xmlns="http://schemas.openxmlformats.org/spreadsheetml/2006/main" xmlns:r="http://schemas.openxmlformats.org/officeDocument/2006/relationships">
  <sheetPr>
    <tabColor indexed="60"/>
  </sheetPr>
  <dimension ref="A2:AT42"/>
  <sheetViews>
    <sheetView showGridLines="0" view="pageBreakPreview" zoomScaleSheetLayoutView="100" zoomScalePageLayoutView="0" workbookViewId="0" topLeftCell="A1">
      <selection activeCell="AY18" sqref="AY18"/>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75" customHeight="1"/>
    <row r="2" spans="2:41" s="7" customFormat="1" ht="15" customHeight="1">
      <c r="B2" s="238" t="s">
        <v>31</v>
      </c>
      <c r="C2" s="238"/>
      <c r="D2" s="238"/>
      <c r="E2" s="238"/>
      <c r="F2" s="238"/>
      <c r="G2" s="238"/>
      <c r="H2" s="8"/>
      <c r="I2" s="9"/>
      <c r="J2" s="10" t="s">
        <v>2</v>
      </c>
      <c r="K2" s="11"/>
      <c r="L2" s="11"/>
      <c r="M2" s="11"/>
      <c r="N2" s="12"/>
      <c r="O2" s="205">
        <f>'入力シート_基本情報'!G5</f>
        <v>0</v>
      </c>
      <c r="P2" s="206"/>
      <c r="Q2" s="206"/>
      <c r="R2" s="206"/>
      <c r="S2" s="206"/>
      <c r="T2" s="206"/>
      <c r="U2" s="206"/>
      <c r="V2" s="206"/>
      <c r="W2" s="206"/>
      <c r="X2" s="206"/>
      <c r="Y2" s="206"/>
      <c r="Z2" s="206"/>
      <c r="AA2" s="207"/>
      <c r="AB2" s="10" t="s">
        <v>3</v>
      </c>
      <c r="AC2" s="15"/>
      <c r="AD2" s="11"/>
      <c r="AE2" s="16"/>
      <c r="AF2" s="12"/>
      <c r="AG2" s="205">
        <f>'入力シート_基本情報'!Y5</f>
        <v>0</v>
      </c>
      <c r="AH2" s="206"/>
      <c r="AI2" s="206"/>
      <c r="AJ2" s="206"/>
      <c r="AK2" s="206"/>
      <c r="AL2" s="206"/>
      <c r="AM2" s="206"/>
      <c r="AN2" s="206"/>
      <c r="AO2" s="17" t="s">
        <v>4</v>
      </c>
    </row>
    <row r="3" spans="1:41" s="7" customFormat="1" ht="15" customHeight="1">
      <c r="A3" s="4"/>
      <c r="B3" s="238"/>
      <c r="C3" s="238"/>
      <c r="D3" s="238"/>
      <c r="E3" s="238"/>
      <c r="F3" s="238"/>
      <c r="G3" s="238"/>
      <c r="H3" s="8"/>
      <c r="I3" s="9"/>
      <c r="J3" s="10" t="s">
        <v>5</v>
      </c>
      <c r="K3" s="11"/>
      <c r="L3" s="11"/>
      <c r="M3" s="16"/>
      <c r="N3" s="12"/>
      <c r="O3" s="205">
        <f>'入力シート_基本情報'!G6</f>
        <v>0</v>
      </c>
      <c r="P3" s="206"/>
      <c r="Q3" s="206"/>
      <c r="R3" s="206"/>
      <c r="S3" s="207"/>
      <c r="T3" s="10" t="s">
        <v>27</v>
      </c>
      <c r="U3" s="16"/>
      <c r="V3" s="12"/>
      <c r="W3" s="226">
        <f>'入力シート_基本情報'!O6</f>
        <v>0</v>
      </c>
      <c r="X3" s="227"/>
      <c r="Y3" s="227"/>
      <c r="Z3" s="227"/>
      <c r="AA3" s="228"/>
      <c r="AB3" s="10" t="s">
        <v>7</v>
      </c>
      <c r="AC3" s="11"/>
      <c r="AD3" s="11"/>
      <c r="AE3" s="11"/>
      <c r="AF3" s="18"/>
      <c r="AG3" s="205">
        <f>'入力シート_基本情報'!Y6</f>
        <v>0</v>
      </c>
      <c r="AH3" s="206"/>
      <c r="AI3" s="206"/>
      <c r="AJ3" s="206"/>
      <c r="AK3" s="206"/>
      <c r="AL3" s="206"/>
      <c r="AM3" s="206"/>
      <c r="AN3" s="206"/>
      <c r="AO3" s="17" t="s">
        <v>4</v>
      </c>
    </row>
    <row r="4" spans="1:41" s="7" customFormat="1" ht="15" customHeight="1">
      <c r="A4" s="5"/>
      <c r="B4" s="238"/>
      <c r="C4" s="238"/>
      <c r="D4" s="238"/>
      <c r="E4" s="238"/>
      <c r="F4" s="238"/>
      <c r="G4" s="238"/>
      <c r="H4" s="8"/>
      <c r="J4" s="10" t="s">
        <v>8</v>
      </c>
      <c r="K4" s="11"/>
      <c r="L4" s="11"/>
      <c r="M4" s="11"/>
      <c r="N4" s="18"/>
      <c r="O4" s="231">
        <f>'入力シート_基本情報'!G7</f>
        <v>0</v>
      </c>
      <c r="P4" s="229"/>
      <c r="Q4" s="229"/>
      <c r="R4" s="13" t="s">
        <v>9</v>
      </c>
      <c r="S4" s="229">
        <f>'入力シート_基本情報'!K7</f>
        <v>0</v>
      </c>
      <c r="T4" s="229"/>
      <c r="U4" s="13" t="s">
        <v>10</v>
      </c>
      <c r="V4" s="230">
        <f>'入力シート_基本情報'!N7</f>
        <v>0</v>
      </c>
      <c r="W4" s="230"/>
      <c r="X4" s="13" t="s">
        <v>11</v>
      </c>
      <c r="Y4" s="13"/>
      <c r="Z4" s="14"/>
      <c r="AA4" s="14"/>
      <c r="AB4" s="13" t="s">
        <v>12</v>
      </c>
      <c r="AC4" s="14"/>
      <c r="AD4" s="229">
        <f>'入力シート_基本情報'!V7</f>
        <v>0</v>
      </c>
      <c r="AE4" s="319"/>
      <c r="AF4" s="319"/>
      <c r="AG4" s="13" t="s">
        <v>9</v>
      </c>
      <c r="AH4" s="229">
        <f>'入力シート_基本情報'!Z7</f>
        <v>0</v>
      </c>
      <c r="AI4" s="229"/>
      <c r="AJ4" s="13" t="s">
        <v>10</v>
      </c>
      <c r="AK4" s="230">
        <f>'入力シート_基本情報'!AC7</f>
        <v>0</v>
      </c>
      <c r="AL4" s="230"/>
      <c r="AM4" s="13" t="s">
        <v>11</v>
      </c>
      <c r="AN4" s="13"/>
      <c r="AO4" s="19"/>
    </row>
    <row r="5" s="7" customFormat="1" ht="8.25" customHeight="1">
      <c r="A5" s="20"/>
    </row>
    <row r="6" spans="1:41" s="7" customFormat="1" ht="15" customHeight="1">
      <c r="A6" s="5"/>
      <c r="B6" s="236" t="s">
        <v>26</v>
      </c>
      <c r="C6" s="237"/>
      <c r="D6" s="237"/>
      <c r="E6" s="237"/>
      <c r="F6" s="237"/>
      <c r="G6" s="237"/>
      <c r="H6" s="237"/>
      <c r="L6" s="21" t="s">
        <v>13</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36"/>
      <c r="C7" s="237"/>
      <c r="D7" s="237"/>
      <c r="E7" s="237"/>
      <c r="F7" s="237"/>
      <c r="G7" s="237"/>
      <c r="H7" s="237"/>
      <c r="I7" s="20"/>
      <c r="L7" s="208"/>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10"/>
    </row>
    <row r="8" spans="2:41" s="7" customFormat="1" ht="15" customHeight="1">
      <c r="B8" s="25"/>
      <c r="C8" s="26"/>
      <c r="D8" s="26"/>
      <c r="E8" s="26"/>
      <c r="F8" s="26"/>
      <c r="G8" s="26"/>
      <c r="H8" s="36"/>
      <c r="L8" s="211"/>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3"/>
    </row>
    <row r="9" spans="2:41" s="7" customFormat="1" ht="15" customHeight="1">
      <c r="B9" s="27"/>
      <c r="C9" s="5"/>
      <c r="D9" s="5"/>
      <c r="E9" s="5"/>
      <c r="F9" s="5"/>
      <c r="G9" s="5"/>
      <c r="H9" s="63"/>
      <c r="L9" s="211"/>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3"/>
    </row>
    <row r="10" spans="2:41" s="7" customFormat="1" ht="15" customHeight="1">
      <c r="B10" s="27"/>
      <c r="C10" s="5"/>
      <c r="D10" s="5"/>
      <c r="E10" s="5"/>
      <c r="F10" s="5"/>
      <c r="G10" s="5"/>
      <c r="H10" s="63"/>
      <c r="L10" s="211"/>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3"/>
    </row>
    <row r="11" spans="1:41" s="7" customFormat="1" ht="15" customHeight="1">
      <c r="A11" s="20"/>
      <c r="B11" s="27"/>
      <c r="C11" s="5"/>
      <c r="D11" s="24"/>
      <c r="E11" s="24"/>
      <c r="F11" s="24"/>
      <c r="G11" s="24"/>
      <c r="H11" s="37"/>
      <c r="L11" s="211"/>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3"/>
    </row>
    <row r="12" spans="1:41" s="7" customFormat="1" ht="15" customHeight="1">
      <c r="A12" s="20"/>
      <c r="B12" s="27"/>
      <c r="C12" s="5"/>
      <c r="D12" s="24"/>
      <c r="E12" s="24"/>
      <c r="F12" s="24"/>
      <c r="G12" s="24"/>
      <c r="H12" s="37"/>
      <c r="I12" s="20"/>
      <c r="L12" s="211"/>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3"/>
    </row>
    <row r="13" spans="1:41" s="7" customFormat="1" ht="15" customHeight="1">
      <c r="A13" s="20"/>
      <c r="B13" s="27"/>
      <c r="C13" s="5"/>
      <c r="D13" s="24"/>
      <c r="E13" s="24"/>
      <c r="F13" s="24"/>
      <c r="G13" s="24"/>
      <c r="H13" s="37"/>
      <c r="I13" s="20"/>
      <c r="L13" s="214"/>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6"/>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14</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15</v>
      </c>
      <c r="M16" s="42"/>
      <c r="N16" s="42"/>
      <c r="O16" s="42"/>
      <c r="P16" s="42"/>
      <c r="Q16" s="42"/>
      <c r="R16" s="42"/>
      <c r="S16" s="42"/>
      <c r="T16" s="42"/>
      <c r="U16" s="42"/>
      <c r="V16" s="42"/>
      <c r="W16" s="42"/>
      <c r="X16" s="42"/>
      <c r="Y16" s="42"/>
      <c r="Z16" s="43"/>
      <c r="AA16" s="41" t="s">
        <v>16</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17"/>
      <c r="M17" s="218"/>
      <c r="N17" s="218"/>
      <c r="O17" s="218"/>
      <c r="P17" s="218"/>
      <c r="Q17" s="218"/>
      <c r="R17" s="218"/>
      <c r="S17" s="218"/>
      <c r="T17" s="218"/>
      <c r="U17" s="218"/>
      <c r="V17" s="218"/>
      <c r="W17" s="218"/>
      <c r="X17" s="218"/>
      <c r="Y17" s="218"/>
      <c r="Z17" s="219"/>
      <c r="AA17" s="217"/>
      <c r="AB17" s="218"/>
      <c r="AC17" s="218"/>
      <c r="AD17" s="218"/>
      <c r="AE17" s="218"/>
      <c r="AF17" s="218"/>
      <c r="AG17" s="218"/>
      <c r="AH17" s="218"/>
      <c r="AI17" s="218"/>
      <c r="AJ17" s="218"/>
      <c r="AK17" s="218"/>
      <c r="AL17" s="218"/>
      <c r="AM17" s="218"/>
      <c r="AN17" s="218"/>
      <c r="AO17" s="219"/>
    </row>
    <row r="18" spans="1:41" s="7" customFormat="1" ht="15" customHeight="1">
      <c r="A18" s="20"/>
      <c r="B18" s="27"/>
      <c r="C18" s="5"/>
      <c r="D18" s="24"/>
      <c r="E18" s="24"/>
      <c r="F18" s="24"/>
      <c r="G18" s="24"/>
      <c r="H18" s="37"/>
      <c r="I18" s="20"/>
      <c r="L18" s="220"/>
      <c r="M18" s="221"/>
      <c r="N18" s="221"/>
      <c r="O18" s="221"/>
      <c r="P18" s="221"/>
      <c r="Q18" s="221"/>
      <c r="R18" s="221"/>
      <c r="S18" s="221"/>
      <c r="T18" s="221"/>
      <c r="U18" s="221"/>
      <c r="V18" s="221"/>
      <c r="W18" s="221"/>
      <c r="X18" s="221"/>
      <c r="Y18" s="221"/>
      <c r="Z18" s="222"/>
      <c r="AA18" s="220"/>
      <c r="AB18" s="221"/>
      <c r="AC18" s="221"/>
      <c r="AD18" s="221"/>
      <c r="AE18" s="221"/>
      <c r="AF18" s="221"/>
      <c r="AG18" s="221"/>
      <c r="AH18" s="221"/>
      <c r="AI18" s="221"/>
      <c r="AJ18" s="221"/>
      <c r="AK18" s="221"/>
      <c r="AL18" s="221"/>
      <c r="AM18" s="221"/>
      <c r="AN18" s="221"/>
      <c r="AO18" s="222"/>
    </row>
    <row r="19" spans="1:41" s="7" customFormat="1" ht="15" customHeight="1">
      <c r="A19" s="20"/>
      <c r="B19" s="27"/>
      <c r="C19" s="5"/>
      <c r="D19" s="24"/>
      <c r="E19" s="24"/>
      <c r="F19" s="24"/>
      <c r="G19" s="24"/>
      <c r="H19" s="37"/>
      <c r="I19" s="20"/>
      <c r="L19" s="220"/>
      <c r="M19" s="221"/>
      <c r="N19" s="221"/>
      <c r="O19" s="221"/>
      <c r="P19" s="221"/>
      <c r="Q19" s="221"/>
      <c r="R19" s="221"/>
      <c r="S19" s="221"/>
      <c r="T19" s="221"/>
      <c r="U19" s="221"/>
      <c r="V19" s="221"/>
      <c r="W19" s="221"/>
      <c r="X19" s="221"/>
      <c r="Y19" s="221"/>
      <c r="Z19" s="222"/>
      <c r="AA19" s="220"/>
      <c r="AB19" s="221"/>
      <c r="AC19" s="221"/>
      <c r="AD19" s="221"/>
      <c r="AE19" s="221"/>
      <c r="AF19" s="221"/>
      <c r="AG19" s="221"/>
      <c r="AH19" s="221"/>
      <c r="AI19" s="221"/>
      <c r="AJ19" s="221"/>
      <c r="AK19" s="221"/>
      <c r="AL19" s="221"/>
      <c r="AM19" s="221"/>
      <c r="AN19" s="221"/>
      <c r="AO19" s="222"/>
    </row>
    <row r="20" spans="1:41" s="7" customFormat="1" ht="15" customHeight="1">
      <c r="A20" s="20"/>
      <c r="B20" s="28"/>
      <c r="C20" s="24"/>
      <c r="D20" s="24"/>
      <c r="E20" s="24"/>
      <c r="F20" s="24"/>
      <c r="G20" s="24"/>
      <c r="H20" s="37"/>
      <c r="I20" s="20"/>
      <c r="L20" s="220"/>
      <c r="M20" s="221"/>
      <c r="N20" s="221"/>
      <c r="O20" s="221"/>
      <c r="P20" s="221"/>
      <c r="Q20" s="221"/>
      <c r="R20" s="221"/>
      <c r="S20" s="221"/>
      <c r="T20" s="221"/>
      <c r="U20" s="221"/>
      <c r="V20" s="221"/>
      <c r="W20" s="221"/>
      <c r="X20" s="221"/>
      <c r="Y20" s="221"/>
      <c r="Z20" s="222"/>
      <c r="AA20" s="220"/>
      <c r="AB20" s="221"/>
      <c r="AC20" s="221"/>
      <c r="AD20" s="221"/>
      <c r="AE20" s="221"/>
      <c r="AF20" s="221"/>
      <c r="AG20" s="221"/>
      <c r="AH20" s="221"/>
      <c r="AI20" s="221"/>
      <c r="AJ20" s="221"/>
      <c r="AK20" s="221"/>
      <c r="AL20" s="221"/>
      <c r="AM20" s="221"/>
      <c r="AN20" s="221"/>
      <c r="AO20" s="222"/>
    </row>
    <row r="21" spans="1:41" s="7" customFormat="1" ht="15" customHeight="1">
      <c r="A21" s="20"/>
      <c r="B21" s="28"/>
      <c r="C21" s="24"/>
      <c r="D21" s="24"/>
      <c r="E21" s="24"/>
      <c r="F21" s="24"/>
      <c r="G21" s="24"/>
      <c r="H21" s="37"/>
      <c r="I21" s="20"/>
      <c r="L21" s="223"/>
      <c r="M21" s="224"/>
      <c r="N21" s="224"/>
      <c r="O21" s="224"/>
      <c r="P21" s="224"/>
      <c r="Q21" s="224"/>
      <c r="R21" s="224"/>
      <c r="S21" s="224"/>
      <c r="T21" s="224"/>
      <c r="U21" s="224"/>
      <c r="V21" s="224"/>
      <c r="W21" s="224"/>
      <c r="X21" s="224"/>
      <c r="Y21" s="224"/>
      <c r="Z21" s="225"/>
      <c r="AA21" s="223"/>
      <c r="AB21" s="224"/>
      <c r="AC21" s="224"/>
      <c r="AD21" s="224"/>
      <c r="AE21" s="224"/>
      <c r="AF21" s="224"/>
      <c r="AG21" s="224"/>
      <c r="AH21" s="224"/>
      <c r="AI21" s="224"/>
      <c r="AJ21" s="224"/>
      <c r="AK21" s="224"/>
      <c r="AL21" s="224"/>
      <c r="AM21" s="224"/>
      <c r="AN21" s="224"/>
      <c r="AO21" s="225"/>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17</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24</v>
      </c>
      <c r="C24" s="58"/>
      <c r="D24" s="59"/>
      <c r="E24" s="59"/>
      <c r="F24" s="59"/>
      <c r="G24" s="59"/>
      <c r="H24" s="59"/>
      <c r="I24" s="20"/>
      <c r="L24" s="32" t="s">
        <v>18</v>
      </c>
      <c r="M24" s="33"/>
      <c r="N24" s="33"/>
      <c r="O24" s="33"/>
      <c r="P24" s="33"/>
      <c r="Q24" s="33"/>
      <c r="R24" s="33"/>
      <c r="S24" s="34"/>
      <c r="T24" s="35"/>
      <c r="U24" s="34"/>
      <c r="V24" s="35"/>
      <c r="W24" s="34"/>
      <c r="X24" s="35"/>
      <c r="Y24" s="34"/>
      <c r="Z24" s="40"/>
      <c r="AA24" s="32" t="s">
        <v>19</v>
      </c>
      <c r="AB24" s="33"/>
      <c r="AC24" s="34"/>
      <c r="AD24" s="34"/>
      <c r="AE24" s="34"/>
      <c r="AF24" s="35"/>
      <c r="AG24" s="35"/>
      <c r="AH24" s="35"/>
      <c r="AI24" s="34"/>
      <c r="AJ24" s="34"/>
      <c r="AK24" s="34"/>
      <c r="AL24" s="34"/>
      <c r="AM24" s="34"/>
      <c r="AN24" s="34"/>
      <c r="AO24" s="39"/>
      <c r="AT24" s="44"/>
    </row>
    <row r="25" spans="1:46" s="7" customFormat="1" ht="30" customHeight="1">
      <c r="A25" s="20"/>
      <c r="B25" s="51" t="s">
        <v>25</v>
      </c>
      <c r="C25" s="52"/>
      <c r="D25" s="53"/>
      <c r="E25" s="53"/>
      <c r="F25" s="54" t="s">
        <v>1</v>
      </c>
      <c r="G25" s="54" t="s">
        <v>0</v>
      </c>
      <c r="H25" s="54" t="s">
        <v>23</v>
      </c>
      <c r="I25" s="20"/>
      <c r="L25" s="217"/>
      <c r="M25" s="241"/>
      <c r="N25" s="241"/>
      <c r="O25" s="241"/>
      <c r="P25" s="241"/>
      <c r="Q25" s="241"/>
      <c r="R25" s="241"/>
      <c r="S25" s="241"/>
      <c r="T25" s="241"/>
      <c r="U25" s="241"/>
      <c r="V25" s="241"/>
      <c r="W25" s="241"/>
      <c r="X25" s="241"/>
      <c r="Y25" s="241"/>
      <c r="Z25" s="242"/>
      <c r="AA25" s="217"/>
      <c r="AB25" s="241"/>
      <c r="AC25" s="241"/>
      <c r="AD25" s="241"/>
      <c r="AE25" s="241"/>
      <c r="AF25" s="241"/>
      <c r="AG25" s="241"/>
      <c r="AH25" s="241"/>
      <c r="AI25" s="241"/>
      <c r="AJ25" s="241"/>
      <c r="AK25" s="241"/>
      <c r="AL25" s="241"/>
      <c r="AM25" s="241"/>
      <c r="AN25" s="241"/>
      <c r="AO25" s="242"/>
      <c r="AT25" s="44"/>
    </row>
    <row r="26" spans="1:46" s="7" customFormat="1" ht="15" customHeight="1">
      <c r="A26" s="20"/>
      <c r="B26" s="293" t="s">
        <v>178</v>
      </c>
      <c r="C26" s="294"/>
      <c r="D26" s="294"/>
      <c r="E26" s="294"/>
      <c r="F26" s="47" t="e">
        <f>'入力シート（アパレル販売 店舗管理_Ｌ3）'!J3</f>
        <v>#DIV/0!</v>
      </c>
      <c r="G26" s="47" t="e">
        <f>'入力シート（アパレル販売 店舗管理_Ｌ3）'!K3</f>
        <v>#DIV/0!</v>
      </c>
      <c r="H26" s="47">
        <f>'入力シート（アパレル販売 店舗管理_Ｌ3）'!L3</f>
        <v>0</v>
      </c>
      <c r="I26" s="20"/>
      <c r="L26" s="243"/>
      <c r="M26" s="244"/>
      <c r="N26" s="244"/>
      <c r="O26" s="244"/>
      <c r="P26" s="244"/>
      <c r="Q26" s="244"/>
      <c r="R26" s="244"/>
      <c r="S26" s="244"/>
      <c r="T26" s="244"/>
      <c r="U26" s="244"/>
      <c r="V26" s="244"/>
      <c r="W26" s="244"/>
      <c r="X26" s="244"/>
      <c r="Y26" s="244"/>
      <c r="Z26" s="245"/>
      <c r="AA26" s="243"/>
      <c r="AB26" s="244"/>
      <c r="AC26" s="244"/>
      <c r="AD26" s="244"/>
      <c r="AE26" s="244"/>
      <c r="AF26" s="244"/>
      <c r="AG26" s="244"/>
      <c r="AH26" s="244"/>
      <c r="AI26" s="244"/>
      <c r="AJ26" s="244"/>
      <c r="AK26" s="244"/>
      <c r="AL26" s="244"/>
      <c r="AM26" s="244"/>
      <c r="AN26" s="244"/>
      <c r="AO26" s="245"/>
      <c r="AT26" s="44"/>
    </row>
    <row r="27" spans="1:46" s="7" customFormat="1" ht="15" customHeight="1">
      <c r="A27" s="20"/>
      <c r="B27" s="295" t="s">
        <v>174</v>
      </c>
      <c r="C27" s="294"/>
      <c r="D27" s="294"/>
      <c r="E27" s="294"/>
      <c r="F27" s="50" t="e">
        <f>'入力シート（アパレル販売 店舗管理_Ｌ3）'!J6</f>
        <v>#DIV/0!</v>
      </c>
      <c r="G27" s="50" t="e">
        <f>'入力シート（アパレル販売 店舗管理_Ｌ3）'!K6</f>
        <v>#DIV/0!</v>
      </c>
      <c r="H27" s="50">
        <f>'入力シート（アパレル販売 店舗管理_Ｌ3）'!L6</f>
        <v>0</v>
      </c>
      <c r="I27" s="20"/>
      <c r="L27" s="243"/>
      <c r="M27" s="244"/>
      <c r="N27" s="244"/>
      <c r="O27" s="244"/>
      <c r="P27" s="244"/>
      <c r="Q27" s="244"/>
      <c r="R27" s="244"/>
      <c r="S27" s="244"/>
      <c r="T27" s="244"/>
      <c r="U27" s="244"/>
      <c r="V27" s="244"/>
      <c r="W27" s="244"/>
      <c r="X27" s="244"/>
      <c r="Y27" s="244"/>
      <c r="Z27" s="245"/>
      <c r="AA27" s="243"/>
      <c r="AB27" s="244"/>
      <c r="AC27" s="244"/>
      <c r="AD27" s="244"/>
      <c r="AE27" s="244"/>
      <c r="AF27" s="244"/>
      <c r="AG27" s="244"/>
      <c r="AH27" s="244"/>
      <c r="AI27" s="244"/>
      <c r="AJ27" s="244"/>
      <c r="AK27" s="244"/>
      <c r="AL27" s="244"/>
      <c r="AM27" s="244"/>
      <c r="AN27" s="244"/>
      <c r="AO27" s="245"/>
      <c r="AT27" s="44"/>
    </row>
    <row r="28" spans="1:46" s="7" customFormat="1" ht="15" customHeight="1">
      <c r="A28" s="20"/>
      <c r="B28" s="296" t="s">
        <v>176</v>
      </c>
      <c r="C28" s="294"/>
      <c r="D28" s="294"/>
      <c r="E28" s="294"/>
      <c r="F28" s="47" t="e">
        <f>'入力シート（アパレル販売 店舗管理_Ｌ3）'!J13</f>
        <v>#DIV/0!</v>
      </c>
      <c r="G28" s="47" t="e">
        <f>'入力シート（アパレル販売 店舗管理_Ｌ3）'!K13</f>
        <v>#DIV/0!</v>
      </c>
      <c r="H28" s="47">
        <f>'入力シート（アパレル販売 店舗管理_Ｌ3）'!L13</f>
        <v>0</v>
      </c>
      <c r="I28" s="20"/>
      <c r="L28" s="243"/>
      <c r="M28" s="244"/>
      <c r="N28" s="244"/>
      <c r="O28" s="244"/>
      <c r="P28" s="244"/>
      <c r="Q28" s="244"/>
      <c r="R28" s="244"/>
      <c r="S28" s="244"/>
      <c r="T28" s="244"/>
      <c r="U28" s="244"/>
      <c r="V28" s="244"/>
      <c r="W28" s="244"/>
      <c r="X28" s="244"/>
      <c r="Y28" s="244"/>
      <c r="Z28" s="245"/>
      <c r="AA28" s="243"/>
      <c r="AB28" s="244"/>
      <c r="AC28" s="244"/>
      <c r="AD28" s="244"/>
      <c r="AE28" s="244"/>
      <c r="AF28" s="244"/>
      <c r="AG28" s="244"/>
      <c r="AH28" s="244"/>
      <c r="AI28" s="244"/>
      <c r="AJ28" s="244"/>
      <c r="AK28" s="244"/>
      <c r="AL28" s="244"/>
      <c r="AM28" s="244"/>
      <c r="AN28" s="244"/>
      <c r="AO28" s="245"/>
      <c r="AT28" s="44"/>
    </row>
    <row r="29" spans="1:41" s="7" customFormat="1" ht="27.75" customHeight="1">
      <c r="A29" s="20"/>
      <c r="B29" s="295" t="s">
        <v>185</v>
      </c>
      <c r="C29" s="294"/>
      <c r="D29" s="294"/>
      <c r="E29" s="294"/>
      <c r="F29" s="50" t="e">
        <f>'入力シート（アパレル販売 店舗管理_Ｌ3）'!J20</f>
        <v>#DIV/0!</v>
      </c>
      <c r="G29" s="50" t="e">
        <f>'入力シート（アパレル販売 店舗管理_Ｌ3）'!K20</f>
        <v>#DIV/0!</v>
      </c>
      <c r="H29" s="50">
        <f>'入力シート（アパレル販売 店舗管理_Ｌ3）'!L20</f>
        <v>0</v>
      </c>
      <c r="I29" s="20"/>
      <c r="L29" s="243"/>
      <c r="M29" s="244"/>
      <c r="N29" s="244"/>
      <c r="O29" s="244"/>
      <c r="P29" s="244"/>
      <c r="Q29" s="244"/>
      <c r="R29" s="244"/>
      <c r="S29" s="244"/>
      <c r="T29" s="244"/>
      <c r="U29" s="244"/>
      <c r="V29" s="244"/>
      <c r="W29" s="244"/>
      <c r="X29" s="244"/>
      <c r="Y29" s="244"/>
      <c r="Z29" s="245"/>
      <c r="AA29" s="243"/>
      <c r="AB29" s="244"/>
      <c r="AC29" s="244"/>
      <c r="AD29" s="244"/>
      <c r="AE29" s="244"/>
      <c r="AF29" s="244"/>
      <c r="AG29" s="244"/>
      <c r="AH29" s="244"/>
      <c r="AI29" s="244"/>
      <c r="AJ29" s="244"/>
      <c r="AK29" s="244"/>
      <c r="AL29" s="244"/>
      <c r="AM29" s="244"/>
      <c r="AN29" s="244"/>
      <c r="AO29" s="245"/>
    </row>
    <row r="30" spans="1:41" s="7" customFormat="1" ht="15" customHeight="1">
      <c r="A30" s="20"/>
      <c r="B30" s="293" t="s">
        <v>187</v>
      </c>
      <c r="C30" s="294"/>
      <c r="D30" s="294"/>
      <c r="E30" s="294"/>
      <c r="F30" s="47" t="e">
        <f>'入力シート（アパレル販売 店舗管理_Ｌ3）'!J28</f>
        <v>#DIV/0!</v>
      </c>
      <c r="G30" s="47" t="e">
        <f>'入力シート（アパレル販売 店舗管理_Ｌ3）'!K28</f>
        <v>#DIV/0!</v>
      </c>
      <c r="H30" s="47">
        <f>'入力シート（アパレル販売 店舗管理_Ｌ3）'!L28</f>
        <v>0</v>
      </c>
      <c r="I30" s="20"/>
      <c r="L30" s="246"/>
      <c r="M30" s="247"/>
      <c r="N30" s="247"/>
      <c r="O30" s="247"/>
      <c r="P30" s="247"/>
      <c r="Q30" s="247"/>
      <c r="R30" s="247"/>
      <c r="S30" s="247"/>
      <c r="T30" s="247"/>
      <c r="U30" s="247"/>
      <c r="V30" s="247"/>
      <c r="W30" s="247"/>
      <c r="X30" s="247"/>
      <c r="Y30" s="247"/>
      <c r="Z30" s="248"/>
      <c r="AA30" s="246"/>
      <c r="AB30" s="247"/>
      <c r="AC30" s="247"/>
      <c r="AD30" s="247"/>
      <c r="AE30" s="247"/>
      <c r="AF30" s="247"/>
      <c r="AG30" s="247"/>
      <c r="AH30" s="247"/>
      <c r="AI30" s="247"/>
      <c r="AJ30" s="247"/>
      <c r="AK30" s="247"/>
      <c r="AL30" s="247"/>
      <c r="AM30" s="247"/>
      <c r="AN30" s="247"/>
      <c r="AO30" s="248"/>
    </row>
    <row r="31" spans="1:9" s="7" customFormat="1" ht="15" customHeight="1">
      <c r="A31" s="20"/>
      <c r="B31" s="295" t="s">
        <v>189</v>
      </c>
      <c r="C31" s="294"/>
      <c r="D31" s="294"/>
      <c r="E31" s="294"/>
      <c r="F31" s="50" t="e">
        <f>'入力シート（アパレル販売 店舗管理_Ｌ3）'!J33</f>
        <v>#DIV/0!</v>
      </c>
      <c r="G31" s="50" t="e">
        <f>'入力シート（アパレル販売 店舗管理_Ｌ3）'!K33</f>
        <v>#DIV/0!</v>
      </c>
      <c r="H31" s="50">
        <f>'入力シート（アパレル販売 店舗管理_Ｌ3）'!L33</f>
        <v>0</v>
      </c>
      <c r="I31" s="20"/>
    </row>
    <row r="32" spans="1:41" s="7" customFormat="1" ht="15" customHeight="1">
      <c r="A32" s="20"/>
      <c r="B32" s="45"/>
      <c r="C32" s="45"/>
      <c r="D32" s="46"/>
      <c r="E32" s="46"/>
      <c r="F32" s="47"/>
      <c r="G32" s="47"/>
      <c r="H32" s="47"/>
      <c r="I32" s="20"/>
      <c r="L32" s="21" t="s">
        <v>20</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48"/>
      <c r="C33" s="48"/>
      <c r="D33" s="49"/>
      <c r="E33" s="49"/>
      <c r="F33" s="50"/>
      <c r="G33" s="50"/>
      <c r="H33" s="50"/>
      <c r="I33" s="20"/>
      <c r="L33" s="41" t="s">
        <v>21</v>
      </c>
      <c r="M33" s="42"/>
      <c r="N33" s="42"/>
      <c r="O33" s="42"/>
      <c r="P33" s="42"/>
      <c r="Q33" s="42"/>
      <c r="R33" s="42"/>
      <c r="S33" s="42"/>
      <c r="T33" s="42"/>
      <c r="U33" s="42"/>
      <c r="V33" s="42"/>
      <c r="W33" s="42"/>
      <c r="X33" s="42"/>
      <c r="Y33" s="42"/>
      <c r="Z33" s="43"/>
      <c r="AA33" s="32" t="s">
        <v>22</v>
      </c>
      <c r="AB33" s="42"/>
      <c r="AC33" s="42"/>
      <c r="AD33" s="42"/>
      <c r="AE33" s="42"/>
      <c r="AF33" s="42"/>
      <c r="AG33" s="42"/>
      <c r="AH33" s="42"/>
      <c r="AI33" s="42"/>
      <c r="AJ33" s="42"/>
      <c r="AK33" s="42"/>
      <c r="AL33" s="42"/>
      <c r="AM33" s="42"/>
      <c r="AN33" s="42"/>
      <c r="AO33" s="43"/>
    </row>
    <row r="34" spans="1:41" s="7" customFormat="1" ht="15" customHeight="1">
      <c r="A34" s="20"/>
      <c r="B34" s="45"/>
      <c r="C34" s="45"/>
      <c r="D34" s="46"/>
      <c r="E34" s="46"/>
      <c r="F34" s="47"/>
      <c r="G34" s="47"/>
      <c r="H34" s="47"/>
      <c r="I34" s="20"/>
      <c r="L34" s="217"/>
      <c r="M34" s="218"/>
      <c r="N34" s="218"/>
      <c r="O34" s="218"/>
      <c r="P34" s="218"/>
      <c r="Q34" s="218"/>
      <c r="R34" s="218"/>
      <c r="S34" s="218"/>
      <c r="T34" s="218"/>
      <c r="U34" s="218"/>
      <c r="V34" s="218"/>
      <c r="W34" s="218"/>
      <c r="X34" s="218"/>
      <c r="Y34" s="218"/>
      <c r="Z34" s="219"/>
      <c r="AA34" s="217"/>
      <c r="AB34" s="218"/>
      <c r="AC34" s="218"/>
      <c r="AD34" s="218"/>
      <c r="AE34" s="218"/>
      <c r="AF34" s="218"/>
      <c r="AG34" s="218"/>
      <c r="AH34" s="218"/>
      <c r="AI34" s="218"/>
      <c r="AJ34" s="218"/>
      <c r="AK34" s="218"/>
      <c r="AL34" s="218"/>
      <c r="AM34" s="218"/>
      <c r="AN34" s="218"/>
      <c r="AO34" s="219"/>
    </row>
    <row r="35" spans="1:41" s="7" customFormat="1" ht="15" customHeight="1">
      <c r="A35" s="20"/>
      <c r="B35" s="48"/>
      <c r="C35" s="48"/>
      <c r="D35" s="49"/>
      <c r="E35" s="49"/>
      <c r="F35" s="50"/>
      <c r="G35" s="50"/>
      <c r="H35" s="50"/>
      <c r="I35" s="20"/>
      <c r="L35" s="220"/>
      <c r="M35" s="221"/>
      <c r="N35" s="221"/>
      <c r="O35" s="221"/>
      <c r="P35" s="221"/>
      <c r="Q35" s="221"/>
      <c r="R35" s="221"/>
      <c r="S35" s="221"/>
      <c r="T35" s="221"/>
      <c r="U35" s="221"/>
      <c r="V35" s="221"/>
      <c r="W35" s="221"/>
      <c r="X35" s="221"/>
      <c r="Y35" s="221"/>
      <c r="Z35" s="222"/>
      <c r="AA35" s="220"/>
      <c r="AB35" s="221"/>
      <c r="AC35" s="221"/>
      <c r="AD35" s="221"/>
      <c r="AE35" s="221"/>
      <c r="AF35" s="221"/>
      <c r="AG35" s="221"/>
      <c r="AH35" s="221"/>
      <c r="AI35" s="221"/>
      <c r="AJ35" s="221"/>
      <c r="AK35" s="221"/>
      <c r="AL35" s="221"/>
      <c r="AM35" s="221"/>
      <c r="AN35" s="221"/>
      <c r="AO35" s="222"/>
    </row>
    <row r="36" spans="1:41" s="7" customFormat="1" ht="15" customHeight="1">
      <c r="A36" s="20"/>
      <c r="B36" s="46"/>
      <c r="C36" s="45"/>
      <c r="D36" s="46"/>
      <c r="E36" s="46"/>
      <c r="F36" s="47"/>
      <c r="G36" s="47"/>
      <c r="H36" s="47"/>
      <c r="I36" s="20"/>
      <c r="L36" s="220"/>
      <c r="M36" s="221"/>
      <c r="N36" s="221"/>
      <c r="O36" s="221"/>
      <c r="P36" s="221"/>
      <c r="Q36" s="221"/>
      <c r="R36" s="221"/>
      <c r="S36" s="221"/>
      <c r="T36" s="221"/>
      <c r="U36" s="221"/>
      <c r="V36" s="221"/>
      <c r="W36" s="221"/>
      <c r="X36" s="221"/>
      <c r="Y36" s="221"/>
      <c r="Z36" s="222"/>
      <c r="AA36" s="220"/>
      <c r="AB36" s="221"/>
      <c r="AC36" s="221"/>
      <c r="AD36" s="221"/>
      <c r="AE36" s="221"/>
      <c r="AF36" s="221"/>
      <c r="AG36" s="221"/>
      <c r="AH36" s="221"/>
      <c r="AI36" s="221"/>
      <c r="AJ36" s="221"/>
      <c r="AK36" s="221"/>
      <c r="AL36" s="221"/>
      <c r="AM36" s="221"/>
      <c r="AN36" s="221"/>
      <c r="AO36" s="222"/>
    </row>
    <row r="37" spans="1:41" s="7" customFormat="1" ht="15" customHeight="1">
      <c r="A37" s="20"/>
      <c r="B37" s="49"/>
      <c r="C37" s="48"/>
      <c r="D37" s="49"/>
      <c r="E37" s="49"/>
      <c r="F37" s="50"/>
      <c r="G37" s="50"/>
      <c r="H37" s="50"/>
      <c r="I37" s="20"/>
      <c r="L37" s="220"/>
      <c r="M37" s="221"/>
      <c r="N37" s="221"/>
      <c r="O37" s="221"/>
      <c r="P37" s="221"/>
      <c r="Q37" s="221"/>
      <c r="R37" s="221"/>
      <c r="S37" s="221"/>
      <c r="T37" s="221"/>
      <c r="U37" s="221"/>
      <c r="V37" s="221"/>
      <c r="W37" s="221"/>
      <c r="X37" s="221"/>
      <c r="Y37" s="221"/>
      <c r="Z37" s="222"/>
      <c r="AA37" s="220"/>
      <c r="AB37" s="221"/>
      <c r="AC37" s="221"/>
      <c r="AD37" s="221"/>
      <c r="AE37" s="221"/>
      <c r="AF37" s="221"/>
      <c r="AG37" s="221"/>
      <c r="AH37" s="221"/>
      <c r="AI37" s="221"/>
      <c r="AJ37" s="221"/>
      <c r="AK37" s="221"/>
      <c r="AL37" s="221"/>
      <c r="AM37" s="221"/>
      <c r="AN37" s="221"/>
      <c r="AO37" s="222"/>
    </row>
    <row r="38" spans="1:41" s="7" customFormat="1" ht="15" customHeight="1">
      <c r="A38" s="20"/>
      <c r="B38" s="46"/>
      <c r="C38" s="45"/>
      <c r="D38" s="46"/>
      <c r="E38" s="46"/>
      <c r="F38" s="47"/>
      <c r="G38" s="47"/>
      <c r="H38" s="47"/>
      <c r="I38" s="20"/>
      <c r="L38" s="220"/>
      <c r="M38" s="221"/>
      <c r="N38" s="221"/>
      <c r="O38" s="221"/>
      <c r="P38" s="221"/>
      <c r="Q38" s="221"/>
      <c r="R38" s="221"/>
      <c r="S38" s="221"/>
      <c r="T38" s="221"/>
      <c r="U38" s="221"/>
      <c r="V38" s="221"/>
      <c r="W38" s="221"/>
      <c r="X38" s="221"/>
      <c r="Y38" s="221"/>
      <c r="Z38" s="222"/>
      <c r="AA38" s="220"/>
      <c r="AB38" s="221"/>
      <c r="AC38" s="221"/>
      <c r="AD38" s="221"/>
      <c r="AE38" s="221"/>
      <c r="AF38" s="221"/>
      <c r="AG38" s="221"/>
      <c r="AH38" s="221"/>
      <c r="AI38" s="221"/>
      <c r="AJ38" s="221"/>
      <c r="AK38" s="221"/>
      <c r="AL38" s="221"/>
      <c r="AM38" s="221"/>
      <c r="AN38" s="221"/>
      <c r="AO38" s="222"/>
    </row>
    <row r="39" spans="1:41" s="7" customFormat="1" ht="15" customHeight="1">
      <c r="A39" s="20"/>
      <c r="B39" s="48"/>
      <c r="C39" s="48"/>
      <c r="D39" s="49"/>
      <c r="E39" s="49"/>
      <c r="F39" s="50"/>
      <c r="G39" s="50"/>
      <c r="H39" s="50"/>
      <c r="I39" s="20"/>
      <c r="L39" s="223"/>
      <c r="M39" s="224"/>
      <c r="N39" s="224"/>
      <c r="O39" s="224"/>
      <c r="P39" s="224"/>
      <c r="Q39" s="224"/>
      <c r="R39" s="224"/>
      <c r="S39" s="224"/>
      <c r="T39" s="224"/>
      <c r="U39" s="224"/>
      <c r="V39" s="224"/>
      <c r="W39" s="224"/>
      <c r="X39" s="224"/>
      <c r="Y39" s="224"/>
      <c r="Z39" s="225"/>
      <c r="AA39" s="223"/>
      <c r="AB39" s="224"/>
      <c r="AC39" s="224"/>
      <c r="AD39" s="224"/>
      <c r="AE39" s="224"/>
      <c r="AF39" s="224"/>
      <c r="AG39" s="224"/>
      <c r="AH39" s="224"/>
      <c r="AI39" s="224"/>
      <c r="AJ39" s="224"/>
      <c r="AK39" s="224"/>
      <c r="AL39" s="224"/>
      <c r="AM39" s="224"/>
      <c r="AN39" s="224"/>
      <c r="AO39" s="225"/>
    </row>
    <row r="40" spans="6:8" ht="13.5">
      <c r="F40" s="7"/>
      <c r="G40" s="7"/>
      <c r="H40" s="7"/>
    </row>
    <row r="41" spans="6:8" ht="13.5">
      <c r="F41" s="7"/>
      <c r="G41" s="7"/>
      <c r="H41" s="7"/>
    </row>
    <row r="42" spans="6:8" ht="13.5">
      <c r="F42" s="7"/>
      <c r="G42" s="7"/>
      <c r="H42" s="7"/>
    </row>
  </sheetData>
  <sheetProtection/>
  <mergeCells count="26">
    <mergeCell ref="B31:E31"/>
    <mergeCell ref="AK4:AL4"/>
    <mergeCell ref="O4:Q4"/>
    <mergeCell ref="S4:T4"/>
    <mergeCell ref="V4:W4"/>
    <mergeCell ref="AD4:AF4"/>
    <mergeCell ref="AA25:AO30"/>
    <mergeCell ref="B2:G4"/>
    <mergeCell ref="L17:Z21"/>
    <mergeCell ref="AA17:AO21"/>
    <mergeCell ref="L34:Z39"/>
    <mergeCell ref="AA34:AO39"/>
    <mergeCell ref="B6:H7"/>
    <mergeCell ref="B30:E30"/>
    <mergeCell ref="B26:E26"/>
    <mergeCell ref="B27:E27"/>
    <mergeCell ref="B28:E28"/>
    <mergeCell ref="B29:E29"/>
    <mergeCell ref="L25:Z30"/>
    <mergeCell ref="L7:AO13"/>
    <mergeCell ref="AH4:AI4"/>
    <mergeCell ref="W3:AA3"/>
    <mergeCell ref="O3:S3"/>
    <mergeCell ref="O2:AA2"/>
    <mergeCell ref="AG2:AN2"/>
    <mergeCell ref="AG3:AN3"/>
  </mergeCells>
  <printOptions horizontalCentered="1"/>
  <pageMargins left="0.29" right="0.31" top="0.63" bottom="0.32" header="0.45" footer="0.26"/>
  <pageSetup horizontalDpi="300" verticalDpi="300" orientation="landscape" paperSize="9" scale="87" r:id="rId2"/>
  <drawing r:id="rId1"/>
</worksheet>
</file>

<file path=xl/worksheets/sheet8.xml><?xml version="1.0" encoding="utf-8"?>
<worksheet xmlns="http://schemas.openxmlformats.org/spreadsheetml/2006/main" xmlns:r="http://schemas.openxmlformats.org/officeDocument/2006/relationships">
  <sheetPr>
    <tabColor indexed="60"/>
  </sheetPr>
  <dimension ref="A2:AT42"/>
  <sheetViews>
    <sheetView showGridLines="0" view="pageBreakPreview" zoomScale="85" zoomScaleSheetLayoutView="85" zoomScalePageLayoutView="0" workbookViewId="0" topLeftCell="A1">
      <selection activeCell="AV19" sqref="AV19"/>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6" customHeight="1"/>
    <row r="2" spans="2:41" s="7" customFormat="1" ht="15" customHeight="1">
      <c r="B2" s="238" t="s">
        <v>31</v>
      </c>
      <c r="C2" s="238"/>
      <c r="D2" s="238"/>
      <c r="E2" s="238"/>
      <c r="F2" s="238"/>
      <c r="G2" s="238"/>
      <c r="H2" s="8"/>
      <c r="I2" s="9"/>
      <c r="J2" s="10" t="s">
        <v>2</v>
      </c>
      <c r="K2" s="11"/>
      <c r="L2" s="11"/>
      <c r="M2" s="11"/>
      <c r="N2" s="12"/>
      <c r="O2" s="205">
        <f>'入力シート_基本情報'!G5</f>
        <v>0</v>
      </c>
      <c r="P2" s="206"/>
      <c r="Q2" s="206"/>
      <c r="R2" s="206"/>
      <c r="S2" s="206"/>
      <c r="T2" s="206"/>
      <c r="U2" s="206"/>
      <c r="V2" s="206"/>
      <c r="W2" s="206"/>
      <c r="X2" s="206"/>
      <c r="Y2" s="206"/>
      <c r="Z2" s="206"/>
      <c r="AA2" s="207"/>
      <c r="AB2" s="10" t="s">
        <v>3</v>
      </c>
      <c r="AC2" s="15"/>
      <c r="AD2" s="11"/>
      <c r="AE2" s="16"/>
      <c r="AF2" s="12"/>
      <c r="AG2" s="205">
        <f>'入力シート_基本情報'!Y5</f>
        <v>0</v>
      </c>
      <c r="AH2" s="206"/>
      <c r="AI2" s="206"/>
      <c r="AJ2" s="206"/>
      <c r="AK2" s="206"/>
      <c r="AL2" s="206"/>
      <c r="AM2" s="206"/>
      <c r="AN2" s="206"/>
      <c r="AO2" s="17" t="s">
        <v>4</v>
      </c>
    </row>
    <row r="3" spans="1:41" s="7" customFormat="1" ht="15" customHeight="1">
      <c r="A3" s="4"/>
      <c r="B3" s="238"/>
      <c r="C3" s="238"/>
      <c r="D3" s="238"/>
      <c r="E3" s="238"/>
      <c r="F3" s="238"/>
      <c r="G3" s="238"/>
      <c r="H3" s="8"/>
      <c r="I3" s="9"/>
      <c r="J3" s="10" t="s">
        <v>5</v>
      </c>
      <c r="K3" s="11"/>
      <c r="L3" s="11"/>
      <c r="M3" s="16"/>
      <c r="N3" s="12"/>
      <c r="O3" s="298">
        <f>'入力シート_基本情報'!G6</f>
        <v>0</v>
      </c>
      <c r="P3" s="299"/>
      <c r="Q3" s="299"/>
      <c r="R3" s="299"/>
      <c r="S3" s="300"/>
      <c r="T3" s="10" t="s">
        <v>27</v>
      </c>
      <c r="U3" s="16"/>
      <c r="V3" s="12"/>
      <c r="W3" s="226">
        <f>'入力シート_基本情報'!O6</f>
        <v>0</v>
      </c>
      <c r="X3" s="227"/>
      <c r="Y3" s="227"/>
      <c r="Z3" s="227"/>
      <c r="AA3" s="228"/>
      <c r="AB3" s="10" t="s">
        <v>7</v>
      </c>
      <c r="AC3" s="11"/>
      <c r="AD3" s="11"/>
      <c r="AE3" s="11"/>
      <c r="AF3" s="18"/>
      <c r="AG3" s="205">
        <f>'入力シート_基本情報'!Y6</f>
        <v>0</v>
      </c>
      <c r="AH3" s="206"/>
      <c r="AI3" s="206"/>
      <c r="AJ3" s="206"/>
      <c r="AK3" s="206"/>
      <c r="AL3" s="206"/>
      <c r="AM3" s="206"/>
      <c r="AN3" s="206"/>
      <c r="AO3" s="17" t="s">
        <v>4</v>
      </c>
    </row>
    <row r="4" spans="1:41" s="7" customFormat="1" ht="15" customHeight="1">
      <c r="A4" s="5"/>
      <c r="B4" s="238"/>
      <c r="C4" s="238"/>
      <c r="D4" s="238"/>
      <c r="E4" s="238"/>
      <c r="F4" s="238"/>
      <c r="G4" s="238"/>
      <c r="H4" s="8"/>
      <c r="J4" s="10" t="s">
        <v>8</v>
      </c>
      <c r="K4" s="11"/>
      <c r="L4" s="11"/>
      <c r="M4" s="11"/>
      <c r="N4" s="18"/>
      <c r="O4" s="231">
        <f>'入力シート_基本情報'!G7</f>
        <v>0</v>
      </c>
      <c r="P4" s="229"/>
      <c r="Q4" s="229"/>
      <c r="R4" s="13" t="s">
        <v>9</v>
      </c>
      <c r="S4" s="229">
        <f>'入力シート_基本情報'!K7</f>
        <v>0</v>
      </c>
      <c r="T4" s="229"/>
      <c r="U4" s="13" t="s">
        <v>10</v>
      </c>
      <c r="V4" s="230">
        <f>'入力シート_基本情報'!N7</f>
        <v>0</v>
      </c>
      <c r="W4" s="230"/>
      <c r="X4" s="13" t="s">
        <v>11</v>
      </c>
      <c r="Y4" s="13"/>
      <c r="Z4" s="14"/>
      <c r="AA4" s="14"/>
      <c r="AB4" s="13" t="s">
        <v>12</v>
      </c>
      <c r="AC4" s="14"/>
      <c r="AD4" s="229">
        <f>'入力シート_基本情報'!V7</f>
        <v>0</v>
      </c>
      <c r="AE4" s="319"/>
      <c r="AF4" s="319"/>
      <c r="AG4" s="13" t="s">
        <v>9</v>
      </c>
      <c r="AH4" s="229">
        <f>'入力シート_基本情報'!Z7</f>
        <v>0</v>
      </c>
      <c r="AI4" s="229"/>
      <c r="AJ4" s="13" t="s">
        <v>10</v>
      </c>
      <c r="AK4" s="230">
        <f>'入力シート_基本情報'!AC7</f>
        <v>0</v>
      </c>
      <c r="AL4" s="230"/>
      <c r="AM4" s="13" t="s">
        <v>11</v>
      </c>
      <c r="AN4" s="13"/>
      <c r="AO4" s="19"/>
    </row>
    <row r="5" s="7" customFormat="1" ht="8.25" customHeight="1">
      <c r="A5" s="20"/>
    </row>
    <row r="6" spans="1:41" s="7" customFormat="1" ht="15" customHeight="1">
      <c r="A6" s="5"/>
      <c r="B6" s="236" t="s">
        <v>45</v>
      </c>
      <c r="C6" s="237"/>
      <c r="D6" s="237"/>
      <c r="E6" s="237"/>
      <c r="F6" s="237"/>
      <c r="G6" s="237"/>
      <c r="H6" s="237"/>
      <c r="L6" s="21" t="s">
        <v>13</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36"/>
      <c r="C7" s="237"/>
      <c r="D7" s="237"/>
      <c r="E7" s="237"/>
      <c r="F7" s="237"/>
      <c r="G7" s="237"/>
      <c r="H7" s="237"/>
      <c r="I7" s="20"/>
      <c r="L7" s="208"/>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10"/>
    </row>
    <row r="8" spans="2:41" s="7" customFormat="1" ht="15" customHeight="1">
      <c r="B8" s="25"/>
      <c r="C8" s="26"/>
      <c r="D8" s="26"/>
      <c r="E8" s="26"/>
      <c r="F8" s="26"/>
      <c r="G8" s="26"/>
      <c r="H8" s="36"/>
      <c r="L8" s="211"/>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3"/>
    </row>
    <row r="9" spans="2:41" s="7" customFormat="1" ht="15" customHeight="1">
      <c r="B9" s="27"/>
      <c r="C9" s="5"/>
      <c r="D9" s="5"/>
      <c r="E9" s="5"/>
      <c r="F9" s="5"/>
      <c r="G9" s="5"/>
      <c r="H9" s="63"/>
      <c r="L9" s="211"/>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3"/>
    </row>
    <row r="10" spans="2:41" s="7" customFormat="1" ht="15" customHeight="1">
      <c r="B10" s="27"/>
      <c r="C10" s="5"/>
      <c r="D10" s="5"/>
      <c r="E10" s="5"/>
      <c r="F10" s="5"/>
      <c r="G10" s="5"/>
      <c r="H10" s="63"/>
      <c r="L10" s="211"/>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3"/>
    </row>
    <row r="11" spans="1:41" s="7" customFormat="1" ht="15" customHeight="1">
      <c r="A11" s="20"/>
      <c r="B11" s="27"/>
      <c r="C11" s="5"/>
      <c r="D11" s="24"/>
      <c r="E11" s="24"/>
      <c r="F11" s="24"/>
      <c r="G11" s="24"/>
      <c r="H11" s="37"/>
      <c r="L11" s="211"/>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3"/>
    </row>
    <row r="12" spans="1:41" s="7" customFormat="1" ht="15" customHeight="1">
      <c r="A12" s="20"/>
      <c r="B12" s="27"/>
      <c r="C12" s="5"/>
      <c r="D12" s="24"/>
      <c r="E12" s="24"/>
      <c r="F12" s="24"/>
      <c r="G12" s="24"/>
      <c r="H12" s="37"/>
      <c r="I12" s="20"/>
      <c r="L12" s="211"/>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3"/>
    </row>
    <row r="13" spans="1:41" s="7" customFormat="1" ht="15" customHeight="1">
      <c r="A13" s="20"/>
      <c r="B13" s="27"/>
      <c r="C13" s="5"/>
      <c r="D13" s="24"/>
      <c r="E13" s="24"/>
      <c r="F13" s="24"/>
      <c r="G13" s="24"/>
      <c r="H13" s="37"/>
      <c r="I13" s="20"/>
      <c r="L13" s="214"/>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6"/>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14</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15</v>
      </c>
      <c r="M16" s="42"/>
      <c r="N16" s="42"/>
      <c r="O16" s="42"/>
      <c r="P16" s="42"/>
      <c r="Q16" s="42"/>
      <c r="R16" s="42"/>
      <c r="S16" s="42"/>
      <c r="T16" s="42"/>
      <c r="U16" s="42"/>
      <c r="V16" s="42"/>
      <c r="W16" s="42"/>
      <c r="X16" s="42"/>
      <c r="Y16" s="42"/>
      <c r="Z16" s="43"/>
      <c r="AA16" s="41" t="s">
        <v>16</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17"/>
      <c r="M17" s="218"/>
      <c r="N17" s="218"/>
      <c r="O17" s="218"/>
      <c r="P17" s="218"/>
      <c r="Q17" s="218"/>
      <c r="R17" s="218"/>
      <c r="S17" s="218"/>
      <c r="T17" s="218"/>
      <c r="U17" s="218"/>
      <c r="V17" s="218"/>
      <c r="W17" s="218"/>
      <c r="X17" s="218"/>
      <c r="Y17" s="218"/>
      <c r="Z17" s="219"/>
      <c r="AA17" s="217"/>
      <c r="AB17" s="218"/>
      <c r="AC17" s="218"/>
      <c r="AD17" s="218"/>
      <c r="AE17" s="218"/>
      <c r="AF17" s="218"/>
      <c r="AG17" s="218"/>
      <c r="AH17" s="218"/>
      <c r="AI17" s="218"/>
      <c r="AJ17" s="218"/>
      <c r="AK17" s="218"/>
      <c r="AL17" s="218"/>
      <c r="AM17" s="218"/>
      <c r="AN17" s="218"/>
      <c r="AO17" s="219"/>
    </row>
    <row r="18" spans="1:41" s="7" customFormat="1" ht="15" customHeight="1">
      <c r="A18" s="20"/>
      <c r="B18" s="27"/>
      <c r="C18" s="5"/>
      <c r="D18" s="24"/>
      <c r="E18" s="24"/>
      <c r="F18" s="24"/>
      <c r="G18" s="24"/>
      <c r="H18" s="37"/>
      <c r="I18" s="20"/>
      <c r="L18" s="220"/>
      <c r="M18" s="221"/>
      <c r="N18" s="221"/>
      <c r="O18" s="221"/>
      <c r="P18" s="221"/>
      <c r="Q18" s="221"/>
      <c r="R18" s="221"/>
      <c r="S18" s="221"/>
      <c r="T18" s="221"/>
      <c r="U18" s="221"/>
      <c r="V18" s="221"/>
      <c r="W18" s="221"/>
      <c r="X18" s="221"/>
      <c r="Y18" s="221"/>
      <c r="Z18" s="222"/>
      <c r="AA18" s="220"/>
      <c r="AB18" s="221"/>
      <c r="AC18" s="221"/>
      <c r="AD18" s="221"/>
      <c r="AE18" s="221"/>
      <c r="AF18" s="221"/>
      <c r="AG18" s="221"/>
      <c r="AH18" s="221"/>
      <c r="AI18" s="221"/>
      <c r="AJ18" s="221"/>
      <c r="AK18" s="221"/>
      <c r="AL18" s="221"/>
      <c r="AM18" s="221"/>
      <c r="AN18" s="221"/>
      <c r="AO18" s="222"/>
    </row>
    <row r="19" spans="1:41" s="7" customFormat="1" ht="15" customHeight="1">
      <c r="A19" s="20"/>
      <c r="B19" s="27"/>
      <c r="C19" s="5"/>
      <c r="D19" s="24"/>
      <c r="E19" s="24"/>
      <c r="F19" s="24"/>
      <c r="G19" s="24"/>
      <c r="H19" s="37"/>
      <c r="I19" s="20"/>
      <c r="L19" s="220"/>
      <c r="M19" s="221"/>
      <c r="N19" s="221"/>
      <c r="O19" s="221"/>
      <c r="P19" s="221"/>
      <c r="Q19" s="221"/>
      <c r="R19" s="221"/>
      <c r="S19" s="221"/>
      <c r="T19" s="221"/>
      <c r="U19" s="221"/>
      <c r="V19" s="221"/>
      <c r="W19" s="221"/>
      <c r="X19" s="221"/>
      <c r="Y19" s="221"/>
      <c r="Z19" s="222"/>
      <c r="AA19" s="220"/>
      <c r="AB19" s="221"/>
      <c r="AC19" s="221"/>
      <c r="AD19" s="221"/>
      <c r="AE19" s="221"/>
      <c r="AF19" s="221"/>
      <c r="AG19" s="221"/>
      <c r="AH19" s="221"/>
      <c r="AI19" s="221"/>
      <c r="AJ19" s="221"/>
      <c r="AK19" s="221"/>
      <c r="AL19" s="221"/>
      <c r="AM19" s="221"/>
      <c r="AN19" s="221"/>
      <c r="AO19" s="222"/>
    </row>
    <row r="20" spans="1:41" s="7" customFormat="1" ht="15" customHeight="1">
      <c r="A20" s="20"/>
      <c r="B20" s="28"/>
      <c r="C20" s="24"/>
      <c r="D20" s="24"/>
      <c r="E20" s="24"/>
      <c r="F20" s="24"/>
      <c r="G20" s="24"/>
      <c r="H20" s="37"/>
      <c r="I20" s="20"/>
      <c r="L20" s="220"/>
      <c r="M20" s="221"/>
      <c r="N20" s="221"/>
      <c r="O20" s="221"/>
      <c r="P20" s="221"/>
      <c r="Q20" s="221"/>
      <c r="R20" s="221"/>
      <c r="S20" s="221"/>
      <c r="T20" s="221"/>
      <c r="U20" s="221"/>
      <c r="V20" s="221"/>
      <c r="W20" s="221"/>
      <c r="X20" s="221"/>
      <c r="Y20" s="221"/>
      <c r="Z20" s="222"/>
      <c r="AA20" s="220"/>
      <c r="AB20" s="221"/>
      <c r="AC20" s="221"/>
      <c r="AD20" s="221"/>
      <c r="AE20" s="221"/>
      <c r="AF20" s="221"/>
      <c r="AG20" s="221"/>
      <c r="AH20" s="221"/>
      <c r="AI20" s="221"/>
      <c r="AJ20" s="221"/>
      <c r="AK20" s="221"/>
      <c r="AL20" s="221"/>
      <c r="AM20" s="221"/>
      <c r="AN20" s="221"/>
      <c r="AO20" s="222"/>
    </row>
    <row r="21" spans="1:41" s="7" customFormat="1" ht="15" customHeight="1">
      <c r="A21" s="20"/>
      <c r="B21" s="28"/>
      <c r="C21" s="24"/>
      <c r="D21" s="24"/>
      <c r="E21" s="24"/>
      <c r="F21" s="24"/>
      <c r="G21" s="24"/>
      <c r="H21" s="37"/>
      <c r="I21" s="20"/>
      <c r="L21" s="223"/>
      <c r="M21" s="224"/>
      <c r="N21" s="224"/>
      <c r="O21" s="224"/>
      <c r="P21" s="224"/>
      <c r="Q21" s="224"/>
      <c r="R21" s="224"/>
      <c r="S21" s="224"/>
      <c r="T21" s="224"/>
      <c r="U21" s="224"/>
      <c r="V21" s="224"/>
      <c r="W21" s="224"/>
      <c r="X21" s="224"/>
      <c r="Y21" s="224"/>
      <c r="Z21" s="225"/>
      <c r="AA21" s="223"/>
      <c r="AB21" s="224"/>
      <c r="AC21" s="224"/>
      <c r="AD21" s="224"/>
      <c r="AE21" s="224"/>
      <c r="AF21" s="224"/>
      <c r="AG21" s="224"/>
      <c r="AH21" s="224"/>
      <c r="AI21" s="224"/>
      <c r="AJ21" s="224"/>
      <c r="AK21" s="224"/>
      <c r="AL21" s="224"/>
      <c r="AM21" s="224"/>
      <c r="AN21" s="224"/>
      <c r="AO21" s="225"/>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17</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24</v>
      </c>
      <c r="C24" s="58"/>
      <c r="D24" s="59"/>
      <c r="E24" s="59"/>
      <c r="F24" s="59"/>
      <c r="G24" s="59"/>
      <c r="H24" s="59"/>
      <c r="I24" s="20"/>
      <c r="L24" s="32" t="s">
        <v>18</v>
      </c>
      <c r="M24" s="33"/>
      <c r="N24" s="33"/>
      <c r="O24" s="33"/>
      <c r="P24" s="33"/>
      <c r="Q24" s="33"/>
      <c r="R24" s="33"/>
      <c r="S24" s="34"/>
      <c r="T24" s="35"/>
      <c r="U24" s="34"/>
      <c r="V24" s="35"/>
      <c r="W24" s="34"/>
      <c r="X24" s="35"/>
      <c r="Y24" s="34"/>
      <c r="Z24" s="40"/>
      <c r="AA24" s="32" t="s">
        <v>19</v>
      </c>
      <c r="AB24" s="33"/>
      <c r="AC24" s="34"/>
      <c r="AD24" s="34"/>
      <c r="AE24" s="34"/>
      <c r="AF24" s="35"/>
      <c r="AG24" s="35"/>
      <c r="AH24" s="35"/>
      <c r="AI24" s="34"/>
      <c r="AJ24" s="34"/>
      <c r="AK24" s="34"/>
      <c r="AL24" s="34"/>
      <c r="AM24" s="34"/>
      <c r="AN24" s="34"/>
      <c r="AO24" s="39"/>
      <c r="AT24" s="44"/>
    </row>
    <row r="25" spans="1:46" s="7" customFormat="1" ht="30" customHeight="1">
      <c r="A25" s="20"/>
      <c r="B25" s="51" t="s">
        <v>25</v>
      </c>
      <c r="C25" s="52"/>
      <c r="D25" s="53"/>
      <c r="E25" s="53"/>
      <c r="F25" s="54" t="s">
        <v>1</v>
      </c>
      <c r="G25" s="54" t="s">
        <v>0</v>
      </c>
      <c r="H25" s="54" t="s">
        <v>23</v>
      </c>
      <c r="I25" s="20"/>
      <c r="L25" s="217"/>
      <c r="M25" s="241"/>
      <c r="N25" s="241"/>
      <c r="O25" s="241"/>
      <c r="P25" s="241"/>
      <c r="Q25" s="241"/>
      <c r="R25" s="241"/>
      <c r="S25" s="241"/>
      <c r="T25" s="241"/>
      <c r="U25" s="241"/>
      <c r="V25" s="241"/>
      <c r="W25" s="241"/>
      <c r="X25" s="241"/>
      <c r="Y25" s="241"/>
      <c r="Z25" s="242"/>
      <c r="AA25" s="217"/>
      <c r="AB25" s="241"/>
      <c r="AC25" s="241"/>
      <c r="AD25" s="241"/>
      <c r="AE25" s="241"/>
      <c r="AF25" s="241"/>
      <c r="AG25" s="241"/>
      <c r="AH25" s="241"/>
      <c r="AI25" s="241"/>
      <c r="AJ25" s="241"/>
      <c r="AK25" s="241"/>
      <c r="AL25" s="241"/>
      <c r="AM25" s="241"/>
      <c r="AN25" s="241"/>
      <c r="AO25" s="242"/>
      <c r="AT25" s="44"/>
    </row>
    <row r="26" spans="1:46" s="7" customFormat="1" ht="15" customHeight="1">
      <c r="A26" s="20"/>
      <c r="B26" s="233" t="s">
        <v>261</v>
      </c>
      <c r="C26" s="297"/>
      <c r="D26" s="297"/>
      <c r="E26" s="297"/>
      <c r="F26" s="47" t="e">
        <f>'入力シート（アパレル販売 店舗管理_Ｌ3）'!J41</f>
        <v>#DIV/0!</v>
      </c>
      <c r="G26" s="47" t="e">
        <f>'入力シート（アパレル販売 店舗管理_Ｌ3）'!K41</f>
        <v>#DIV/0!</v>
      </c>
      <c r="H26" s="47">
        <f>'入力シート（アパレル販売 店舗管理_Ｌ3）'!L41</f>
        <v>0</v>
      </c>
      <c r="I26" s="20"/>
      <c r="L26" s="243"/>
      <c r="M26" s="244"/>
      <c r="N26" s="244"/>
      <c r="O26" s="244"/>
      <c r="P26" s="244"/>
      <c r="Q26" s="244"/>
      <c r="R26" s="244"/>
      <c r="S26" s="244"/>
      <c r="T26" s="244"/>
      <c r="U26" s="244"/>
      <c r="V26" s="244"/>
      <c r="W26" s="244"/>
      <c r="X26" s="244"/>
      <c r="Y26" s="244"/>
      <c r="Z26" s="245"/>
      <c r="AA26" s="243"/>
      <c r="AB26" s="244"/>
      <c r="AC26" s="244"/>
      <c r="AD26" s="244"/>
      <c r="AE26" s="244"/>
      <c r="AF26" s="244"/>
      <c r="AG26" s="244"/>
      <c r="AH26" s="244"/>
      <c r="AI26" s="244"/>
      <c r="AJ26" s="244"/>
      <c r="AK26" s="244"/>
      <c r="AL26" s="244"/>
      <c r="AM26" s="244"/>
      <c r="AN26" s="244"/>
      <c r="AO26" s="245"/>
      <c r="AT26" s="44"/>
    </row>
    <row r="27" spans="1:46" s="7" customFormat="1" ht="14.25">
      <c r="A27" s="20"/>
      <c r="B27" s="239" t="s">
        <v>263</v>
      </c>
      <c r="C27" s="234"/>
      <c r="D27" s="234"/>
      <c r="E27" s="234"/>
      <c r="F27" s="50" t="e">
        <f>'入力シート（アパレル販売 店舗管理_Ｌ3）'!J44</f>
        <v>#DIV/0!</v>
      </c>
      <c r="G27" s="50" t="e">
        <f>'入力シート（アパレル販売 店舗管理_Ｌ3）'!K44</f>
        <v>#DIV/0!</v>
      </c>
      <c r="H27" s="50">
        <f>'入力シート（アパレル販売 店舗管理_Ｌ3）'!L44</f>
        <v>0</v>
      </c>
      <c r="I27" s="20"/>
      <c r="L27" s="243"/>
      <c r="M27" s="244"/>
      <c r="N27" s="244"/>
      <c r="O27" s="244"/>
      <c r="P27" s="244"/>
      <c r="Q27" s="244"/>
      <c r="R27" s="244"/>
      <c r="S27" s="244"/>
      <c r="T27" s="244"/>
      <c r="U27" s="244"/>
      <c r="V27" s="244"/>
      <c r="W27" s="244"/>
      <c r="X27" s="244"/>
      <c r="Y27" s="244"/>
      <c r="Z27" s="245"/>
      <c r="AA27" s="243"/>
      <c r="AB27" s="244"/>
      <c r="AC27" s="244"/>
      <c r="AD27" s="244"/>
      <c r="AE27" s="244"/>
      <c r="AF27" s="244"/>
      <c r="AG27" s="244"/>
      <c r="AH27" s="244"/>
      <c r="AI27" s="244"/>
      <c r="AJ27" s="244"/>
      <c r="AK27" s="244"/>
      <c r="AL27" s="244"/>
      <c r="AM27" s="244"/>
      <c r="AN27" s="244"/>
      <c r="AO27" s="245"/>
      <c r="AT27" s="44"/>
    </row>
    <row r="28" spans="1:46" s="7" customFormat="1" ht="15" customHeight="1">
      <c r="A28" s="20"/>
      <c r="B28" s="240" t="s">
        <v>251</v>
      </c>
      <c r="C28" s="234"/>
      <c r="D28" s="234"/>
      <c r="E28" s="234"/>
      <c r="F28" s="47" t="e">
        <f>'入力シート（アパレル販売 店舗管理_Ｌ3）'!J48</f>
        <v>#DIV/0!</v>
      </c>
      <c r="G28" s="47" t="e">
        <f>'入力シート（アパレル販売 店舗管理_Ｌ3）'!K48</f>
        <v>#DIV/0!</v>
      </c>
      <c r="H28" s="47">
        <f>'入力シート（アパレル販売 店舗管理_Ｌ3）'!L48</f>
        <v>0</v>
      </c>
      <c r="I28" s="20"/>
      <c r="L28" s="243"/>
      <c r="M28" s="244"/>
      <c r="N28" s="244"/>
      <c r="O28" s="244"/>
      <c r="P28" s="244"/>
      <c r="Q28" s="244"/>
      <c r="R28" s="244"/>
      <c r="S28" s="244"/>
      <c r="T28" s="244"/>
      <c r="U28" s="244"/>
      <c r="V28" s="244"/>
      <c r="W28" s="244"/>
      <c r="X28" s="244"/>
      <c r="Y28" s="244"/>
      <c r="Z28" s="245"/>
      <c r="AA28" s="243"/>
      <c r="AB28" s="244"/>
      <c r="AC28" s="244"/>
      <c r="AD28" s="244"/>
      <c r="AE28" s="244"/>
      <c r="AF28" s="244"/>
      <c r="AG28" s="244"/>
      <c r="AH28" s="244"/>
      <c r="AI28" s="244"/>
      <c r="AJ28" s="244"/>
      <c r="AK28" s="244"/>
      <c r="AL28" s="244"/>
      <c r="AM28" s="244"/>
      <c r="AN28" s="244"/>
      <c r="AO28" s="245"/>
      <c r="AT28" s="44"/>
    </row>
    <row r="29" spans="1:41" s="7" customFormat="1" ht="15" customHeight="1">
      <c r="A29" s="20"/>
      <c r="B29" s="235" t="s">
        <v>253</v>
      </c>
      <c r="C29" s="234"/>
      <c r="D29" s="234"/>
      <c r="E29" s="234"/>
      <c r="F29" s="50" t="e">
        <f>'入力シート（アパレル販売 店舗管理_Ｌ3）'!J52</f>
        <v>#DIV/0!</v>
      </c>
      <c r="G29" s="50" t="e">
        <f>'入力シート（アパレル販売 店舗管理_Ｌ3）'!K52</f>
        <v>#DIV/0!</v>
      </c>
      <c r="H29" s="50">
        <f>'入力シート（アパレル販売 店舗管理_Ｌ3）'!L52</f>
        <v>0</v>
      </c>
      <c r="I29" s="20"/>
      <c r="L29" s="243"/>
      <c r="M29" s="244"/>
      <c r="N29" s="244"/>
      <c r="O29" s="244"/>
      <c r="P29" s="244"/>
      <c r="Q29" s="244"/>
      <c r="R29" s="244"/>
      <c r="S29" s="244"/>
      <c r="T29" s="244"/>
      <c r="U29" s="244"/>
      <c r="V29" s="244"/>
      <c r="W29" s="244"/>
      <c r="X29" s="244"/>
      <c r="Y29" s="244"/>
      <c r="Z29" s="245"/>
      <c r="AA29" s="243"/>
      <c r="AB29" s="244"/>
      <c r="AC29" s="244"/>
      <c r="AD29" s="244"/>
      <c r="AE29" s="244"/>
      <c r="AF29" s="244"/>
      <c r="AG29" s="244"/>
      <c r="AH29" s="244"/>
      <c r="AI29" s="244"/>
      <c r="AJ29" s="244"/>
      <c r="AK29" s="244"/>
      <c r="AL29" s="244"/>
      <c r="AM29" s="244"/>
      <c r="AN29" s="244"/>
      <c r="AO29" s="245"/>
    </row>
    <row r="30" spans="1:41" s="7" customFormat="1" ht="15" customHeight="1">
      <c r="A30" s="20"/>
      <c r="B30" s="233" t="s">
        <v>254</v>
      </c>
      <c r="C30" s="234"/>
      <c r="D30" s="234"/>
      <c r="E30" s="234"/>
      <c r="F30" s="47" t="e">
        <f>'入力シート（アパレル販売 店舗管理_Ｌ3）'!J60</f>
        <v>#DIV/0!</v>
      </c>
      <c r="G30" s="47" t="e">
        <f>'入力シート（アパレル販売 店舗管理_Ｌ3）'!K60</f>
        <v>#DIV/0!</v>
      </c>
      <c r="H30" s="47">
        <f>'入力シート（アパレル販売 店舗管理_Ｌ3）'!L60</f>
        <v>0</v>
      </c>
      <c r="I30" s="20"/>
      <c r="L30" s="246"/>
      <c r="M30" s="247"/>
      <c r="N30" s="247"/>
      <c r="O30" s="247"/>
      <c r="P30" s="247"/>
      <c r="Q30" s="247"/>
      <c r="R30" s="247"/>
      <c r="S30" s="247"/>
      <c r="T30" s="247"/>
      <c r="U30" s="247"/>
      <c r="V30" s="247"/>
      <c r="W30" s="247"/>
      <c r="X30" s="247"/>
      <c r="Y30" s="247"/>
      <c r="Z30" s="248"/>
      <c r="AA30" s="246"/>
      <c r="AB30" s="247"/>
      <c r="AC30" s="247"/>
      <c r="AD30" s="247"/>
      <c r="AE30" s="247"/>
      <c r="AF30" s="247"/>
      <c r="AG30" s="247"/>
      <c r="AH30" s="247"/>
      <c r="AI30" s="247"/>
      <c r="AJ30" s="247"/>
      <c r="AK30" s="247"/>
      <c r="AL30" s="247"/>
      <c r="AM30" s="247"/>
      <c r="AN30" s="247"/>
      <c r="AO30" s="248"/>
    </row>
    <row r="31" spans="1:9" s="7" customFormat="1" ht="15" customHeight="1">
      <c r="A31" s="20"/>
      <c r="B31" s="235" t="s">
        <v>255</v>
      </c>
      <c r="C31" s="234"/>
      <c r="D31" s="234"/>
      <c r="E31" s="234"/>
      <c r="F31" s="50" t="e">
        <f>'入力シート（アパレル販売 店舗管理_Ｌ3）'!J63</f>
        <v>#DIV/0!</v>
      </c>
      <c r="G31" s="50" t="e">
        <f>'入力シート（アパレル販売 店舗管理_Ｌ3）'!K63</f>
        <v>#DIV/0!</v>
      </c>
      <c r="H31" s="50">
        <f>'入力シート（アパレル販売 店舗管理_Ｌ3）'!L63</f>
        <v>0</v>
      </c>
      <c r="I31" s="20"/>
    </row>
    <row r="32" spans="1:41" s="7" customFormat="1" ht="15" customHeight="1">
      <c r="A32" s="20"/>
      <c r="B32" s="233" t="s">
        <v>256</v>
      </c>
      <c r="C32" s="234"/>
      <c r="D32" s="234"/>
      <c r="E32" s="234"/>
      <c r="F32" s="47" t="e">
        <f>'入力シート（アパレル販売 店舗管理_Ｌ3）'!J66</f>
        <v>#DIV/0!</v>
      </c>
      <c r="G32" s="47" t="e">
        <f>'入力シート（アパレル販売 店舗管理_Ｌ3）'!K66</f>
        <v>#DIV/0!</v>
      </c>
      <c r="H32" s="47">
        <f>'入力シート（アパレル販売 店舗管理_Ｌ3）'!L66</f>
        <v>0</v>
      </c>
      <c r="I32" s="20"/>
      <c r="L32" s="21" t="s">
        <v>20</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235" t="s">
        <v>257</v>
      </c>
      <c r="C33" s="234"/>
      <c r="D33" s="234"/>
      <c r="E33" s="234"/>
      <c r="F33" s="50" t="e">
        <f>'入力シート（アパレル販売 店舗管理_Ｌ3）'!J76</f>
        <v>#DIV/0!</v>
      </c>
      <c r="G33" s="50" t="e">
        <f>'入力シート（アパレル販売 店舗管理_Ｌ3）'!K76</f>
        <v>#DIV/0!</v>
      </c>
      <c r="H33" s="50">
        <f>'入力シート（アパレル販売 店舗管理_Ｌ3）'!L76</f>
        <v>0</v>
      </c>
      <c r="I33" s="20"/>
      <c r="L33" s="41" t="s">
        <v>21</v>
      </c>
      <c r="M33" s="42"/>
      <c r="N33" s="42"/>
      <c r="O33" s="42"/>
      <c r="P33" s="42"/>
      <c r="Q33" s="42"/>
      <c r="R33" s="42"/>
      <c r="S33" s="42"/>
      <c r="T33" s="42"/>
      <c r="U33" s="42"/>
      <c r="V33" s="42"/>
      <c r="W33" s="42"/>
      <c r="X33" s="42"/>
      <c r="Y33" s="42"/>
      <c r="Z33" s="43"/>
      <c r="AA33" s="32" t="s">
        <v>22</v>
      </c>
      <c r="AB33" s="42"/>
      <c r="AC33" s="42"/>
      <c r="AD33" s="42"/>
      <c r="AE33" s="42"/>
      <c r="AF33" s="42"/>
      <c r="AG33" s="42"/>
      <c r="AH33" s="42"/>
      <c r="AI33" s="42"/>
      <c r="AJ33" s="42"/>
      <c r="AK33" s="42"/>
      <c r="AL33" s="42"/>
      <c r="AM33" s="42"/>
      <c r="AN33" s="42"/>
      <c r="AO33" s="43"/>
    </row>
    <row r="34" spans="1:41" s="7" customFormat="1" ht="15" customHeight="1">
      <c r="A34" s="20"/>
      <c r="B34" s="233" t="s">
        <v>270</v>
      </c>
      <c r="C34" s="234"/>
      <c r="D34" s="234"/>
      <c r="E34" s="234"/>
      <c r="F34" s="47" t="e">
        <f>'入力シート（アパレル販売 店舗管理_Ｌ3）'!J78</f>
        <v>#DIV/0!</v>
      </c>
      <c r="G34" s="47" t="e">
        <f>'入力シート（アパレル販売 店舗管理_Ｌ3）'!K78</f>
        <v>#DIV/0!</v>
      </c>
      <c r="H34" s="47">
        <f>'入力シート（アパレル販売 店舗管理_Ｌ3）'!L78</f>
        <v>0</v>
      </c>
      <c r="I34" s="20"/>
      <c r="L34" s="217"/>
      <c r="M34" s="218"/>
      <c r="N34" s="218"/>
      <c r="O34" s="218"/>
      <c r="P34" s="218"/>
      <c r="Q34" s="218"/>
      <c r="R34" s="218"/>
      <c r="S34" s="218"/>
      <c r="T34" s="218"/>
      <c r="U34" s="218"/>
      <c r="V34" s="218"/>
      <c r="W34" s="218"/>
      <c r="X34" s="218"/>
      <c r="Y34" s="218"/>
      <c r="Z34" s="219"/>
      <c r="AA34" s="217"/>
      <c r="AB34" s="218"/>
      <c r="AC34" s="218"/>
      <c r="AD34" s="218"/>
      <c r="AE34" s="218"/>
      <c r="AF34" s="218"/>
      <c r="AG34" s="218"/>
      <c r="AH34" s="218"/>
      <c r="AI34" s="218"/>
      <c r="AJ34" s="218"/>
      <c r="AK34" s="218"/>
      <c r="AL34" s="218"/>
      <c r="AM34" s="218"/>
      <c r="AN34" s="218"/>
      <c r="AO34" s="219"/>
    </row>
    <row r="35" spans="1:41" s="7" customFormat="1" ht="15" customHeight="1">
      <c r="A35" s="20"/>
      <c r="B35" s="235" t="s">
        <v>271</v>
      </c>
      <c r="C35" s="234"/>
      <c r="D35" s="234"/>
      <c r="E35" s="234"/>
      <c r="F35" s="50" t="e">
        <f>'入力シート（アパレル販売 店舗管理_Ｌ3）'!J87</f>
        <v>#DIV/0!</v>
      </c>
      <c r="G35" s="50" t="e">
        <f>'入力シート（アパレル販売 店舗管理_Ｌ3）'!K87</f>
        <v>#DIV/0!</v>
      </c>
      <c r="H35" s="50">
        <f>'入力シート（アパレル販売 店舗管理_Ｌ3）'!L87</f>
        <v>0</v>
      </c>
      <c r="I35" s="20"/>
      <c r="L35" s="220"/>
      <c r="M35" s="221"/>
      <c r="N35" s="221"/>
      <c r="O35" s="221"/>
      <c r="P35" s="221"/>
      <c r="Q35" s="221"/>
      <c r="R35" s="221"/>
      <c r="S35" s="221"/>
      <c r="T35" s="221"/>
      <c r="U35" s="221"/>
      <c r="V35" s="221"/>
      <c r="W35" s="221"/>
      <c r="X35" s="221"/>
      <c r="Y35" s="221"/>
      <c r="Z35" s="222"/>
      <c r="AA35" s="220"/>
      <c r="AB35" s="221"/>
      <c r="AC35" s="221"/>
      <c r="AD35" s="221"/>
      <c r="AE35" s="221"/>
      <c r="AF35" s="221"/>
      <c r="AG35" s="221"/>
      <c r="AH35" s="221"/>
      <c r="AI35" s="221"/>
      <c r="AJ35" s="221"/>
      <c r="AK35" s="221"/>
      <c r="AL35" s="221"/>
      <c r="AM35" s="221"/>
      <c r="AN35" s="221"/>
      <c r="AO35" s="222"/>
    </row>
    <row r="36" spans="1:41" s="7" customFormat="1" ht="15" customHeight="1">
      <c r="A36" s="20"/>
      <c r="B36" s="233"/>
      <c r="C36" s="234"/>
      <c r="D36" s="234"/>
      <c r="E36" s="234"/>
      <c r="F36" s="47"/>
      <c r="G36" s="47"/>
      <c r="H36" s="47"/>
      <c r="I36" s="20"/>
      <c r="L36" s="220"/>
      <c r="M36" s="221"/>
      <c r="N36" s="221"/>
      <c r="O36" s="221"/>
      <c r="P36" s="221"/>
      <c r="Q36" s="221"/>
      <c r="R36" s="221"/>
      <c r="S36" s="221"/>
      <c r="T36" s="221"/>
      <c r="U36" s="221"/>
      <c r="V36" s="221"/>
      <c r="W36" s="221"/>
      <c r="X36" s="221"/>
      <c r="Y36" s="221"/>
      <c r="Z36" s="222"/>
      <c r="AA36" s="220"/>
      <c r="AB36" s="221"/>
      <c r="AC36" s="221"/>
      <c r="AD36" s="221"/>
      <c r="AE36" s="221"/>
      <c r="AF36" s="221"/>
      <c r="AG36" s="221"/>
      <c r="AH36" s="221"/>
      <c r="AI36" s="221"/>
      <c r="AJ36" s="221"/>
      <c r="AK36" s="221"/>
      <c r="AL36" s="221"/>
      <c r="AM36" s="221"/>
      <c r="AN36" s="221"/>
      <c r="AO36" s="222"/>
    </row>
    <row r="37" spans="1:41" s="7" customFormat="1" ht="15" customHeight="1">
      <c r="A37" s="20"/>
      <c r="B37" s="49"/>
      <c r="C37" s="48"/>
      <c r="D37" s="49"/>
      <c r="E37" s="49"/>
      <c r="F37" s="50"/>
      <c r="G37" s="50"/>
      <c r="H37" s="50"/>
      <c r="I37" s="20"/>
      <c r="L37" s="220"/>
      <c r="M37" s="221"/>
      <c r="N37" s="221"/>
      <c r="O37" s="221"/>
      <c r="P37" s="221"/>
      <c r="Q37" s="221"/>
      <c r="R37" s="221"/>
      <c r="S37" s="221"/>
      <c r="T37" s="221"/>
      <c r="U37" s="221"/>
      <c r="V37" s="221"/>
      <c r="W37" s="221"/>
      <c r="X37" s="221"/>
      <c r="Y37" s="221"/>
      <c r="Z37" s="222"/>
      <c r="AA37" s="220"/>
      <c r="AB37" s="221"/>
      <c r="AC37" s="221"/>
      <c r="AD37" s="221"/>
      <c r="AE37" s="221"/>
      <c r="AF37" s="221"/>
      <c r="AG37" s="221"/>
      <c r="AH37" s="221"/>
      <c r="AI37" s="221"/>
      <c r="AJ37" s="221"/>
      <c r="AK37" s="221"/>
      <c r="AL37" s="221"/>
      <c r="AM37" s="221"/>
      <c r="AN37" s="221"/>
      <c r="AO37" s="222"/>
    </row>
    <row r="38" spans="1:41" s="7" customFormat="1" ht="15" customHeight="1">
      <c r="A38" s="20"/>
      <c r="B38" s="46"/>
      <c r="C38" s="45"/>
      <c r="D38" s="46"/>
      <c r="E38" s="46"/>
      <c r="F38" s="47"/>
      <c r="G38" s="47"/>
      <c r="H38" s="47"/>
      <c r="I38" s="20"/>
      <c r="L38" s="220"/>
      <c r="M38" s="221"/>
      <c r="N38" s="221"/>
      <c r="O38" s="221"/>
      <c r="P38" s="221"/>
      <c r="Q38" s="221"/>
      <c r="R38" s="221"/>
      <c r="S38" s="221"/>
      <c r="T38" s="221"/>
      <c r="U38" s="221"/>
      <c r="V38" s="221"/>
      <c r="W38" s="221"/>
      <c r="X38" s="221"/>
      <c r="Y38" s="221"/>
      <c r="Z38" s="222"/>
      <c r="AA38" s="220"/>
      <c r="AB38" s="221"/>
      <c r="AC38" s="221"/>
      <c r="AD38" s="221"/>
      <c r="AE38" s="221"/>
      <c r="AF38" s="221"/>
      <c r="AG38" s="221"/>
      <c r="AH38" s="221"/>
      <c r="AI38" s="221"/>
      <c r="AJ38" s="221"/>
      <c r="AK38" s="221"/>
      <c r="AL38" s="221"/>
      <c r="AM38" s="221"/>
      <c r="AN38" s="221"/>
      <c r="AO38" s="222"/>
    </row>
    <row r="39" spans="1:41" s="7" customFormat="1" ht="15" customHeight="1">
      <c r="A39" s="20"/>
      <c r="B39" s="48"/>
      <c r="C39" s="48"/>
      <c r="D39" s="49"/>
      <c r="E39" s="49"/>
      <c r="F39" s="50"/>
      <c r="G39" s="50"/>
      <c r="H39" s="50"/>
      <c r="I39" s="20"/>
      <c r="L39" s="223"/>
      <c r="M39" s="224"/>
      <c r="N39" s="224"/>
      <c r="O39" s="224"/>
      <c r="P39" s="224"/>
      <c r="Q39" s="224"/>
      <c r="R39" s="224"/>
      <c r="S39" s="224"/>
      <c r="T39" s="224"/>
      <c r="U39" s="224"/>
      <c r="V39" s="224"/>
      <c r="W39" s="224"/>
      <c r="X39" s="224"/>
      <c r="Y39" s="224"/>
      <c r="Z39" s="225"/>
      <c r="AA39" s="223"/>
      <c r="AB39" s="224"/>
      <c r="AC39" s="224"/>
      <c r="AD39" s="224"/>
      <c r="AE39" s="224"/>
      <c r="AF39" s="224"/>
      <c r="AG39" s="224"/>
      <c r="AH39" s="224"/>
      <c r="AI39" s="224"/>
      <c r="AJ39" s="224"/>
      <c r="AK39" s="224"/>
      <c r="AL39" s="224"/>
      <c r="AM39" s="224"/>
      <c r="AN39" s="224"/>
      <c r="AO39" s="225"/>
    </row>
    <row r="40" spans="6:8" ht="13.5">
      <c r="F40" s="7"/>
      <c r="G40" s="7"/>
      <c r="H40" s="7"/>
    </row>
    <row r="41" spans="6:8" ht="13.5">
      <c r="F41" s="7"/>
      <c r="G41" s="7"/>
      <c r="H41" s="7"/>
    </row>
    <row r="42" spans="6:7" ht="13.5">
      <c r="F42" s="7"/>
      <c r="G42" s="7"/>
    </row>
  </sheetData>
  <sheetProtection/>
  <mergeCells count="31">
    <mergeCell ref="L34:Z39"/>
    <mergeCell ref="AA34:AO39"/>
    <mergeCell ref="B34:E34"/>
    <mergeCell ref="B35:E35"/>
    <mergeCell ref="B36:E36"/>
    <mergeCell ref="B31:E31"/>
    <mergeCell ref="B32:E32"/>
    <mergeCell ref="B33:E33"/>
    <mergeCell ref="O4:Q4"/>
    <mergeCell ref="S4:T4"/>
    <mergeCell ref="V4:W4"/>
    <mergeCell ref="AD4:AF4"/>
    <mergeCell ref="L25:Z30"/>
    <mergeCell ref="AA25:AO30"/>
    <mergeCell ref="L7:AO13"/>
    <mergeCell ref="L17:Z21"/>
    <mergeCell ref="AA17:AO21"/>
    <mergeCell ref="W3:AA3"/>
    <mergeCell ref="O2:AA2"/>
    <mergeCell ref="O3:S3"/>
    <mergeCell ref="AG2:AN2"/>
    <mergeCell ref="AG3:AN3"/>
    <mergeCell ref="AH4:AI4"/>
    <mergeCell ref="AK4:AL4"/>
    <mergeCell ref="B30:E30"/>
    <mergeCell ref="B26:E26"/>
    <mergeCell ref="B27:E27"/>
    <mergeCell ref="B28:E28"/>
    <mergeCell ref="B29:E29"/>
    <mergeCell ref="B2:G4"/>
    <mergeCell ref="B6:H7"/>
  </mergeCells>
  <printOptions horizontalCentered="1"/>
  <pageMargins left="0.29" right="0.31" top="0.63" bottom="0.32" header="0.45" footer="0.26"/>
  <pageSetup horizontalDpi="300" verticalDpi="300" orientation="landscape" paperSize="9" scale="86" r:id="rId2"/>
  <rowBreaks count="1" manualBreakCount="1">
    <brk id="40" max="41" man="1"/>
  </rowBreaks>
  <drawing r:id="rId1"/>
</worksheet>
</file>

<file path=xl/worksheets/sheet9.xml><?xml version="1.0" encoding="utf-8"?>
<worksheet xmlns="http://schemas.openxmlformats.org/spreadsheetml/2006/main" xmlns:r="http://schemas.openxmlformats.org/officeDocument/2006/relationships">
  <sheetPr>
    <tabColor indexed="51"/>
  </sheetPr>
  <dimension ref="A2:AN79"/>
  <sheetViews>
    <sheetView showGridLines="0" tabSelected="1" zoomScaleSheetLayoutView="55" zoomScalePageLayoutView="0" workbookViewId="0" topLeftCell="A37">
      <selection activeCell="AC7" sqref="AC7"/>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9" width="3.00390625" style="3" customWidth="1"/>
    <col min="10" max="10" width="3.57421875" style="3" customWidth="1"/>
    <col min="11" max="12" width="5.140625" style="3" customWidth="1"/>
    <col min="13" max="14" width="8.00390625" style="3" customWidth="1"/>
    <col min="15" max="17" width="8.421875" style="3" customWidth="1"/>
    <col min="18" max="18" width="3.00390625" style="3" customWidth="1"/>
    <col min="19" max="19" width="3.57421875" style="3" customWidth="1"/>
    <col min="20" max="21" width="5.140625" style="3" customWidth="1"/>
    <col min="22" max="23" width="8.00390625" style="3" customWidth="1"/>
    <col min="24" max="26" width="8.421875" style="3" customWidth="1"/>
    <col min="27" max="16384" width="3.00390625" style="3" customWidth="1"/>
  </cols>
  <sheetData>
    <row r="1" s="7" customFormat="1" ht="3.75" customHeight="1"/>
    <row r="2" spans="2:26" s="7" customFormat="1" ht="15" customHeight="1">
      <c r="B2" s="238" t="s">
        <v>30</v>
      </c>
      <c r="C2" s="238"/>
      <c r="D2" s="238"/>
      <c r="E2" s="238"/>
      <c r="F2" s="238"/>
      <c r="G2" s="238"/>
      <c r="H2" s="8"/>
      <c r="I2" s="9"/>
      <c r="J2" s="305" t="s">
        <v>2</v>
      </c>
      <c r="K2" s="232"/>
      <c r="L2" s="306"/>
      <c r="M2" s="318">
        <f>'入力シート_基本情報'!G5</f>
        <v>0</v>
      </c>
      <c r="N2" s="232"/>
      <c r="O2" s="232"/>
      <c r="P2" s="232"/>
      <c r="Q2" s="232"/>
      <c r="R2" s="232"/>
      <c r="S2" s="306"/>
      <c r="T2" s="305" t="s">
        <v>3</v>
      </c>
      <c r="U2" s="232"/>
      <c r="V2" s="306"/>
      <c r="W2" s="205">
        <f>'入力シート_基本情報'!Y5</f>
        <v>0</v>
      </c>
      <c r="X2" s="301"/>
      <c r="Y2" s="301"/>
      <c r="Z2" s="61" t="s">
        <v>4</v>
      </c>
    </row>
    <row r="3" spans="1:26" s="7" customFormat="1" ht="15" customHeight="1">
      <c r="A3" s="4"/>
      <c r="B3" s="238"/>
      <c r="C3" s="238"/>
      <c r="D3" s="238"/>
      <c r="E3" s="238"/>
      <c r="F3" s="238"/>
      <c r="G3" s="238"/>
      <c r="H3" s="8"/>
      <c r="I3" s="9"/>
      <c r="J3" s="305" t="s">
        <v>5</v>
      </c>
      <c r="K3" s="232"/>
      <c r="L3" s="306"/>
      <c r="M3" s="205">
        <f>'入力シート_基本情報'!G6</f>
        <v>0</v>
      </c>
      <c r="N3" s="232"/>
      <c r="O3" s="306"/>
      <c r="P3" s="62" t="s">
        <v>6</v>
      </c>
      <c r="Q3" s="302">
        <f>'入力シート_基本情報'!O6</f>
        <v>0</v>
      </c>
      <c r="R3" s="303"/>
      <c r="S3" s="304"/>
      <c r="T3" s="305" t="s">
        <v>7</v>
      </c>
      <c r="U3" s="232"/>
      <c r="V3" s="306"/>
      <c r="W3" s="205">
        <f>'入力シート_基本情報'!Y6</f>
        <v>0</v>
      </c>
      <c r="X3" s="301"/>
      <c r="Y3" s="301"/>
      <c r="Z3" s="61" t="s">
        <v>4</v>
      </c>
    </row>
    <row r="4" spans="1:40" s="7" customFormat="1" ht="15" customHeight="1">
      <c r="A4" s="5"/>
      <c r="B4" s="238"/>
      <c r="C4" s="238"/>
      <c r="D4" s="238"/>
      <c r="E4" s="238"/>
      <c r="F4" s="238"/>
      <c r="G4" s="238"/>
      <c r="H4" s="8"/>
      <c r="J4" s="305" t="s">
        <v>8</v>
      </c>
      <c r="K4" s="232"/>
      <c r="L4" s="306"/>
      <c r="M4" s="60">
        <f>'入力シート_基本情報'!G7</f>
        <v>0</v>
      </c>
      <c r="N4" s="64" t="s">
        <v>9</v>
      </c>
      <c r="O4" s="77">
        <f>'入力シート_基本情報'!K7</f>
        <v>0</v>
      </c>
      <c r="P4" s="77" t="s">
        <v>10</v>
      </c>
      <c r="Q4" s="77">
        <f>'入力シート_基本情報'!N7</f>
        <v>0</v>
      </c>
      <c r="R4" s="77" t="s">
        <v>11</v>
      </c>
      <c r="S4" s="265" t="s">
        <v>35</v>
      </c>
      <c r="T4" s="301"/>
      <c r="U4" s="77">
        <f>'入力シート_基本情報'!V7</f>
        <v>0</v>
      </c>
      <c r="V4" s="77" t="s">
        <v>9</v>
      </c>
      <c r="W4" s="77">
        <f>'入力シート_基本情報'!Z7</f>
        <v>0</v>
      </c>
      <c r="X4" s="77" t="s">
        <v>10</v>
      </c>
      <c r="Y4" s="77">
        <f>'入力シート_基本情報'!AC7</f>
        <v>0</v>
      </c>
      <c r="Z4" s="320" t="s">
        <v>11</v>
      </c>
      <c r="AC4"/>
      <c r="AD4"/>
      <c r="AE4"/>
      <c r="AF4"/>
      <c r="AG4"/>
      <c r="AH4"/>
      <c r="AI4"/>
      <c r="AJ4"/>
      <c r="AK4"/>
      <c r="AL4"/>
      <c r="AM4"/>
      <c r="AN4"/>
    </row>
    <row r="5" s="7" customFormat="1" ht="13.5" customHeight="1">
      <c r="A5" s="20"/>
    </row>
    <row r="6" spans="1:35" s="7" customFormat="1" ht="15" customHeight="1">
      <c r="A6" s="5"/>
      <c r="B6" s="236" t="s">
        <v>26</v>
      </c>
      <c r="C6" s="237"/>
      <c r="D6" s="237"/>
      <c r="E6" s="237"/>
      <c r="F6" s="237"/>
      <c r="G6" s="237"/>
      <c r="H6" s="237"/>
      <c r="J6" s="236" t="s">
        <v>46</v>
      </c>
      <c r="K6" s="237"/>
      <c r="L6" s="237"/>
      <c r="M6" s="237"/>
      <c r="N6" s="237"/>
      <c r="O6" s="237"/>
      <c r="P6" s="237"/>
      <c r="Q6" s="237"/>
      <c r="R6"/>
      <c r="S6"/>
      <c r="T6"/>
      <c r="U6"/>
      <c r="V6"/>
      <c r="W6"/>
      <c r="X6"/>
      <c r="Y6"/>
      <c r="Z6"/>
      <c r="AA6"/>
      <c r="AB6"/>
      <c r="AC6"/>
      <c r="AD6"/>
      <c r="AE6"/>
      <c r="AF6"/>
      <c r="AG6"/>
      <c r="AH6"/>
      <c r="AI6"/>
    </row>
    <row r="7" spans="1:35" s="7" customFormat="1" ht="15" customHeight="1">
      <c r="A7" s="24"/>
      <c r="B7" s="236"/>
      <c r="C7" s="237"/>
      <c r="D7" s="237"/>
      <c r="E7" s="237"/>
      <c r="F7" s="237"/>
      <c r="G7" s="237"/>
      <c r="H7" s="237"/>
      <c r="I7" s="20"/>
      <c r="J7" s="236"/>
      <c r="K7" s="237"/>
      <c r="L7" s="237"/>
      <c r="M7" s="237"/>
      <c r="N7" s="237"/>
      <c r="O7" s="237"/>
      <c r="P7" s="237"/>
      <c r="Q7" s="237"/>
      <c r="R7"/>
      <c r="S7"/>
      <c r="T7"/>
      <c r="U7"/>
      <c r="V7"/>
      <c r="W7"/>
      <c r="X7"/>
      <c r="Y7"/>
      <c r="Z7"/>
      <c r="AA7"/>
      <c r="AB7"/>
      <c r="AC7"/>
      <c r="AD7"/>
      <c r="AE7"/>
      <c r="AF7"/>
      <c r="AG7"/>
      <c r="AH7"/>
      <c r="AI7"/>
    </row>
    <row r="8" spans="1:35" s="7" customFormat="1" ht="15" customHeight="1">
      <c r="A8" s="20"/>
      <c r="B8" s="27"/>
      <c r="C8" s="5"/>
      <c r="D8" s="24"/>
      <c r="E8" s="24"/>
      <c r="F8" s="24"/>
      <c r="G8" s="24"/>
      <c r="H8" s="37"/>
      <c r="J8" s="27"/>
      <c r="K8" s="5"/>
      <c r="L8" s="24"/>
      <c r="M8" s="24"/>
      <c r="N8" s="24"/>
      <c r="O8" s="24"/>
      <c r="P8" s="24"/>
      <c r="Q8" s="37"/>
      <c r="R8"/>
      <c r="S8"/>
      <c r="T8"/>
      <c r="U8"/>
      <c r="V8"/>
      <c r="W8"/>
      <c r="X8"/>
      <c r="Y8"/>
      <c r="Z8"/>
      <c r="AA8"/>
      <c r="AB8"/>
      <c r="AC8"/>
      <c r="AD8"/>
      <c r="AE8"/>
      <c r="AF8"/>
      <c r="AG8"/>
      <c r="AH8"/>
      <c r="AI8"/>
    </row>
    <row r="9" spans="1:35" s="7" customFormat="1" ht="15" customHeight="1">
      <c r="A9" s="20"/>
      <c r="B9" s="27"/>
      <c r="C9" s="5"/>
      <c r="D9" s="24"/>
      <c r="E9" s="24"/>
      <c r="F9" s="24"/>
      <c r="G9" s="24"/>
      <c r="H9" s="37"/>
      <c r="J9" s="27"/>
      <c r="K9" s="5"/>
      <c r="L9" s="24"/>
      <c r="M9" s="24"/>
      <c r="N9" s="24"/>
      <c r="O9" s="24"/>
      <c r="P9" s="24"/>
      <c r="Q9" s="37"/>
      <c r="R9"/>
      <c r="S9"/>
      <c r="T9"/>
      <c r="U9"/>
      <c r="V9"/>
      <c r="W9"/>
      <c r="X9"/>
      <c r="Y9"/>
      <c r="Z9"/>
      <c r="AA9"/>
      <c r="AB9"/>
      <c r="AC9"/>
      <c r="AD9"/>
      <c r="AE9"/>
      <c r="AF9"/>
      <c r="AG9"/>
      <c r="AH9"/>
      <c r="AI9"/>
    </row>
    <row r="10" spans="1:35" s="7" customFormat="1" ht="15" customHeight="1">
      <c r="A10" s="20"/>
      <c r="B10" s="27"/>
      <c r="C10" s="5"/>
      <c r="D10" s="24"/>
      <c r="E10" s="24"/>
      <c r="F10" s="24"/>
      <c r="G10" s="24"/>
      <c r="H10" s="37"/>
      <c r="J10" s="27"/>
      <c r="K10" s="5"/>
      <c r="L10" s="24"/>
      <c r="M10" s="24"/>
      <c r="N10" s="24"/>
      <c r="O10" s="24"/>
      <c r="P10" s="24"/>
      <c r="Q10" s="37"/>
      <c r="R10"/>
      <c r="S10"/>
      <c r="T10"/>
      <c r="U10"/>
      <c r="V10"/>
      <c r="W10"/>
      <c r="X10"/>
      <c r="Y10"/>
      <c r="Z10"/>
      <c r="AA10"/>
      <c r="AB10"/>
      <c r="AC10"/>
      <c r="AD10"/>
      <c r="AE10"/>
      <c r="AF10"/>
      <c r="AG10"/>
      <c r="AH10"/>
      <c r="AI10"/>
    </row>
    <row r="11" spans="1:35" s="7" customFormat="1" ht="15" customHeight="1">
      <c r="A11" s="20"/>
      <c r="B11" s="27"/>
      <c r="C11" s="5"/>
      <c r="D11" s="24"/>
      <c r="E11" s="24"/>
      <c r="F11" s="24"/>
      <c r="G11" s="24"/>
      <c r="H11" s="37"/>
      <c r="J11" s="27"/>
      <c r="K11" s="5"/>
      <c r="L11" s="24"/>
      <c r="M11" s="24"/>
      <c r="N11" s="24"/>
      <c r="O11" s="24"/>
      <c r="P11" s="24"/>
      <c r="Q11" s="37"/>
      <c r="R11"/>
      <c r="S11"/>
      <c r="T11"/>
      <c r="U11"/>
      <c r="V11"/>
      <c r="W11"/>
      <c r="X11"/>
      <c r="Y11"/>
      <c r="Z11"/>
      <c r="AA11"/>
      <c r="AB11"/>
      <c r="AC11"/>
      <c r="AD11"/>
      <c r="AE11"/>
      <c r="AF11"/>
      <c r="AG11"/>
      <c r="AH11"/>
      <c r="AI11"/>
    </row>
    <row r="12" spans="1:35" s="7" customFormat="1" ht="15" customHeight="1">
      <c r="A12" s="20"/>
      <c r="B12" s="27"/>
      <c r="C12" s="5"/>
      <c r="D12" s="24"/>
      <c r="E12" s="24"/>
      <c r="F12" s="24"/>
      <c r="G12" s="24"/>
      <c r="H12" s="37"/>
      <c r="J12" s="27"/>
      <c r="K12" s="5"/>
      <c r="L12" s="24"/>
      <c r="M12" s="24"/>
      <c r="N12" s="24"/>
      <c r="O12" s="24"/>
      <c r="P12" s="24"/>
      <c r="Q12" s="37"/>
      <c r="R12"/>
      <c r="S12"/>
      <c r="T12"/>
      <c r="U12"/>
      <c r="V12"/>
      <c r="W12"/>
      <c r="X12"/>
      <c r="Y12"/>
      <c r="Z12"/>
      <c r="AA12"/>
      <c r="AB12"/>
      <c r="AC12"/>
      <c r="AD12"/>
      <c r="AE12"/>
      <c r="AF12"/>
      <c r="AG12"/>
      <c r="AH12"/>
      <c r="AI12"/>
    </row>
    <row r="13" spans="1:35" s="7" customFormat="1" ht="15" customHeight="1">
      <c r="A13" s="20"/>
      <c r="B13" s="27"/>
      <c r="C13" s="5"/>
      <c r="D13" s="24"/>
      <c r="E13" s="24"/>
      <c r="F13" s="24"/>
      <c r="G13" s="24"/>
      <c r="H13" s="37"/>
      <c r="I13" s="20"/>
      <c r="J13" s="27"/>
      <c r="K13" s="5"/>
      <c r="L13" s="24"/>
      <c r="M13" s="24"/>
      <c r="N13" s="24"/>
      <c r="O13" s="24"/>
      <c r="P13" s="24"/>
      <c r="Q13" s="37"/>
      <c r="R13"/>
      <c r="S13"/>
      <c r="T13"/>
      <c r="U13"/>
      <c r="V13"/>
      <c r="W13"/>
      <c r="X13"/>
      <c r="Y13"/>
      <c r="Z13"/>
      <c r="AA13"/>
      <c r="AB13"/>
      <c r="AC13"/>
      <c r="AD13"/>
      <c r="AE13"/>
      <c r="AF13"/>
      <c r="AG13"/>
      <c r="AH13"/>
      <c r="AI13"/>
    </row>
    <row r="14" spans="1:35" s="7" customFormat="1" ht="15" customHeight="1">
      <c r="A14" s="20"/>
      <c r="B14" s="27"/>
      <c r="C14" s="5"/>
      <c r="D14" s="24"/>
      <c r="E14" s="24"/>
      <c r="F14" s="24"/>
      <c r="G14" s="24"/>
      <c r="H14" s="37"/>
      <c r="I14" s="20"/>
      <c r="J14" s="27"/>
      <c r="K14" s="5"/>
      <c r="L14" s="24"/>
      <c r="M14" s="24"/>
      <c r="N14" s="24"/>
      <c r="O14" s="24"/>
      <c r="P14" s="24"/>
      <c r="Q14" s="37"/>
      <c r="R14"/>
      <c r="S14"/>
      <c r="T14"/>
      <c r="U14"/>
      <c r="V14"/>
      <c r="W14"/>
      <c r="X14"/>
      <c r="Y14"/>
      <c r="Z14"/>
      <c r="AA14"/>
      <c r="AB14"/>
      <c r="AC14"/>
      <c r="AD14"/>
      <c r="AE14"/>
      <c r="AF14"/>
      <c r="AG14"/>
      <c r="AH14"/>
      <c r="AI14"/>
    </row>
    <row r="15" spans="1:35" s="7" customFormat="1" ht="15" customHeight="1">
      <c r="A15" s="20"/>
      <c r="B15" s="27"/>
      <c r="C15" s="5"/>
      <c r="D15" s="24"/>
      <c r="E15" s="24"/>
      <c r="F15" s="24"/>
      <c r="G15" s="24"/>
      <c r="H15" s="37"/>
      <c r="I15" s="20"/>
      <c r="J15" s="27"/>
      <c r="K15" s="5"/>
      <c r="L15" s="24"/>
      <c r="M15" s="24"/>
      <c r="N15" s="24"/>
      <c r="O15" s="24"/>
      <c r="P15" s="24"/>
      <c r="Q15" s="37"/>
      <c r="R15"/>
      <c r="S15"/>
      <c r="T15"/>
      <c r="U15"/>
      <c r="V15"/>
      <c r="W15"/>
      <c r="X15"/>
      <c r="Y15"/>
      <c r="Z15"/>
      <c r="AA15"/>
      <c r="AB15"/>
      <c r="AC15"/>
      <c r="AD15"/>
      <c r="AE15"/>
      <c r="AF15"/>
      <c r="AG15"/>
      <c r="AH15"/>
      <c r="AI15"/>
    </row>
    <row r="16" spans="1:35" s="7" customFormat="1" ht="15" customHeight="1">
      <c r="A16" s="20"/>
      <c r="B16" s="27"/>
      <c r="C16" s="5"/>
      <c r="D16" s="24"/>
      <c r="E16" s="24"/>
      <c r="F16" s="24"/>
      <c r="G16" s="24"/>
      <c r="H16" s="37"/>
      <c r="I16" s="20"/>
      <c r="J16" s="27"/>
      <c r="K16" s="5"/>
      <c r="L16" s="24"/>
      <c r="M16" s="24"/>
      <c r="N16" s="24"/>
      <c r="O16" s="24"/>
      <c r="P16" s="24"/>
      <c r="Q16" s="37"/>
      <c r="R16"/>
      <c r="S16"/>
      <c r="T16"/>
      <c r="U16"/>
      <c r="V16"/>
      <c r="W16"/>
      <c r="X16"/>
      <c r="Y16"/>
      <c r="Z16"/>
      <c r="AA16"/>
      <c r="AB16"/>
      <c r="AC16"/>
      <c r="AD16"/>
      <c r="AE16"/>
      <c r="AF16"/>
      <c r="AG16"/>
      <c r="AH16"/>
      <c r="AI16"/>
    </row>
    <row r="17" spans="1:35" s="7" customFormat="1" ht="15" customHeight="1">
      <c r="A17" s="20"/>
      <c r="B17" s="27"/>
      <c r="C17" s="5"/>
      <c r="D17" s="24"/>
      <c r="E17" s="24"/>
      <c r="F17" s="24"/>
      <c r="G17" s="24"/>
      <c r="H17" s="37"/>
      <c r="I17" s="20"/>
      <c r="J17" s="27"/>
      <c r="K17" s="5"/>
      <c r="L17" s="24"/>
      <c r="M17" s="24"/>
      <c r="N17" s="24"/>
      <c r="O17" s="24"/>
      <c r="P17" s="24"/>
      <c r="Q17" s="37"/>
      <c r="R17"/>
      <c r="S17"/>
      <c r="T17"/>
      <c r="U17"/>
      <c r="V17"/>
      <c r="W17"/>
      <c r="X17"/>
      <c r="Y17"/>
      <c r="Z17"/>
      <c r="AA17"/>
      <c r="AB17"/>
      <c r="AC17"/>
      <c r="AD17"/>
      <c r="AE17"/>
      <c r="AF17"/>
      <c r="AG17"/>
      <c r="AH17"/>
      <c r="AI17"/>
    </row>
    <row r="18" spans="1:35" s="7" customFormat="1" ht="15" customHeight="1">
      <c r="A18" s="20"/>
      <c r="B18" s="27"/>
      <c r="C18" s="5"/>
      <c r="D18" s="24"/>
      <c r="E18" s="24"/>
      <c r="F18" s="24"/>
      <c r="G18" s="24"/>
      <c r="H18" s="37"/>
      <c r="I18" s="20"/>
      <c r="J18" s="27"/>
      <c r="K18" s="5"/>
      <c r="L18" s="24"/>
      <c r="M18" s="24"/>
      <c r="N18" s="24"/>
      <c r="O18" s="24"/>
      <c r="P18" s="24"/>
      <c r="Q18" s="37"/>
      <c r="R18"/>
      <c r="S18"/>
      <c r="T18"/>
      <c r="U18"/>
      <c r="V18"/>
      <c r="W18"/>
      <c r="X18"/>
      <c r="Y18"/>
      <c r="Z18"/>
      <c r="AA18"/>
      <c r="AB18"/>
      <c r="AC18"/>
      <c r="AD18"/>
      <c r="AE18"/>
      <c r="AF18"/>
      <c r="AG18"/>
      <c r="AH18"/>
      <c r="AI18"/>
    </row>
    <row r="19" spans="1:35" s="7" customFormat="1" ht="15" customHeight="1">
      <c r="A19" s="20"/>
      <c r="B19" s="27"/>
      <c r="C19" s="5"/>
      <c r="D19" s="24"/>
      <c r="E19" s="24"/>
      <c r="F19" s="24"/>
      <c r="G19" s="24"/>
      <c r="H19" s="37"/>
      <c r="I19" s="20"/>
      <c r="J19" s="27"/>
      <c r="K19" s="5"/>
      <c r="L19" s="24"/>
      <c r="M19" s="24"/>
      <c r="N19" s="24"/>
      <c r="O19" s="24"/>
      <c r="P19" s="24"/>
      <c r="Q19" s="37"/>
      <c r="R19"/>
      <c r="S19"/>
      <c r="T19"/>
      <c r="U19"/>
      <c r="V19"/>
      <c r="W19"/>
      <c r="X19"/>
      <c r="Y19"/>
      <c r="Z19"/>
      <c r="AA19"/>
      <c r="AB19"/>
      <c r="AC19"/>
      <c r="AD19"/>
      <c r="AE19"/>
      <c r="AF19"/>
      <c r="AG19"/>
      <c r="AH19"/>
      <c r="AI19"/>
    </row>
    <row r="20" spans="1:35" s="7" customFormat="1" ht="15" customHeight="1">
      <c r="A20" s="20"/>
      <c r="B20" s="27"/>
      <c r="C20" s="5"/>
      <c r="D20" s="24"/>
      <c r="E20" s="24"/>
      <c r="F20" s="24"/>
      <c r="G20" s="24"/>
      <c r="H20" s="37"/>
      <c r="I20" s="20"/>
      <c r="J20" s="27"/>
      <c r="K20" s="5"/>
      <c r="L20" s="24"/>
      <c r="M20" s="24"/>
      <c r="N20" s="24"/>
      <c r="O20" s="24"/>
      <c r="P20" s="24"/>
      <c r="Q20" s="37"/>
      <c r="R20"/>
      <c r="S20"/>
      <c r="T20"/>
      <c r="U20"/>
      <c r="V20"/>
      <c r="W20"/>
      <c r="X20"/>
      <c r="Y20"/>
      <c r="Z20"/>
      <c r="AA20"/>
      <c r="AB20"/>
      <c r="AC20"/>
      <c r="AD20"/>
      <c r="AE20"/>
      <c r="AF20"/>
      <c r="AG20"/>
      <c r="AH20"/>
      <c r="AI20"/>
    </row>
    <row r="21" spans="1:35" s="7" customFormat="1" ht="15" customHeight="1">
      <c r="A21" s="20"/>
      <c r="B21" s="28"/>
      <c r="C21" s="24"/>
      <c r="D21" s="24"/>
      <c r="E21" s="24"/>
      <c r="F21" s="24"/>
      <c r="G21" s="24"/>
      <c r="H21" s="37"/>
      <c r="I21" s="20"/>
      <c r="J21" s="28"/>
      <c r="K21" s="24"/>
      <c r="L21" s="24"/>
      <c r="M21" s="24"/>
      <c r="N21" s="24"/>
      <c r="O21" s="24"/>
      <c r="P21" s="24"/>
      <c r="Q21" s="37"/>
      <c r="R21"/>
      <c r="S21"/>
      <c r="T21"/>
      <c r="U21"/>
      <c r="V21"/>
      <c r="W21"/>
      <c r="X21"/>
      <c r="Y21"/>
      <c r="Z21"/>
      <c r="AA21"/>
      <c r="AB21"/>
      <c r="AC21"/>
      <c r="AD21"/>
      <c r="AE21"/>
      <c r="AF21"/>
      <c r="AG21"/>
      <c r="AH21"/>
      <c r="AI21"/>
    </row>
    <row r="22" spans="1:40" s="7" customFormat="1" ht="15" customHeight="1">
      <c r="A22" s="20"/>
      <c r="B22" s="29"/>
      <c r="C22" s="30"/>
      <c r="D22" s="31"/>
      <c r="E22" s="31"/>
      <c r="F22" s="31"/>
      <c r="G22" s="31"/>
      <c r="H22" s="38"/>
      <c r="I22" s="20"/>
      <c r="J22" s="29"/>
      <c r="K22" s="30"/>
      <c r="L22" s="31"/>
      <c r="M22" s="31"/>
      <c r="N22" s="31"/>
      <c r="O22" s="31"/>
      <c r="P22" s="31"/>
      <c r="Q22" s="38"/>
      <c r="R22"/>
      <c r="S22"/>
      <c r="T22"/>
      <c r="U22"/>
      <c r="V22"/>
      <c r="W22"/>
      <c r="X22"/>
      <c r="Y22"/>
      <c r="Z22"/>
      <c r="AA22"/>
      <c r="AB22"/>
      <c r="AC22"/>
      <c r="AD22"/>
      <c r="AE22"/>
      <c r="AF22"/>
      <c r="AG22"/>
      <c r="AH22"/>
      <c r="AI22"/>
      <c r="AN22" s="44"/>
    </row>
    <row r="23" spans="1:40" s="7" customFormat="1" ht="15" customHeight="1">
      <c r="A23" s="20"/>
      <c r="B23" s="5"/>
      <c r="C23" s="5"/>
      <c r="D23" s="24"/>
      <c r="E23" s="24"/>
      <c r="F23" s="24"/>
      <c r="G23" s="24"/>
      <c r="H23" s="24"/>
      <c r="I23" s="20"/>
      <c r="J23" s="5"/>
      <c r="K23" s="5"/>
      <c r="L23" s="24"/>
      <c r="M23" s="24"/>
      <c r="N23" s="24"/>
      <c r="O23" s="24"/>
      <c r="P23" s="24"/>
      <c r="Q23" s="24"/>
      <c r="R23"/>
      <c r="S23"/>
      <c r="T23"/>
      <c r="U23"/>
      <c r="V23"/>
      <c r="W23"/>
      <c r="X23"/>
      <c r="Y23"/>
      <c r="Z23"/>
      <c r="AA23"/>
      <c r="AB23"/>
      <c r="AC23"/>
      <c r="AD23"/>
      <c r="AE23"/>
      <c r="AF23"/>
      <c r="AG23"/>
      <c r="AH23"/>
      <c r="AI23"/>
      <c r="AN23" s="44"/>
    </row>
    <row r="24" spans="1:40" s="7" customFormat="1" ht="9.75" customHeight="1">
      <c r="A24" s="20"/>
      <c r="B24" s="5"/>
      <c r="C24" s="5"/>
      <c r="D24" s="24"/>
      <c r="E24" s="24"/>
      <c r="F24" s="24"/>
      <c r="G24" s="24"/>
      <c r="H24" s="24"/>
      <c r="I24" s="20"/>
      <c r="J24" s="5"/>
      <c r="K24" s="5"/>
      <c r="L24" s="24"/>
      <c r="M24" s="24"/>
      <c r="N24" s="24"/>
      <c r="O24" s="24"/>
      <c r="P24" s="24"/>
      <c r="Q24" s="24"/>
      <c r="R24"/>
      <c r="S24"/>
      <c r="T24"/>
      <c r="U24"/>
      <c r="V24"/>
      <c r="W24"/>
      <c r="X24"/>
      <c r="Y24"/>
      <c r="Z24"/>
      <c r="AA24"/>
      <c r="AB24"/>
      <c r="AC24"/>
      <c r="AD24"/>
      <c r="AE24"/>
      <c r="AF24"/>
      <c r="AG24"/>
      <c r="AH24"/>
      <c r="AI24"/>
      <c r="AN24" s="44"/>
    </row>
    <row r="25" spans="1:40" s="7" customFormat="1" ht="15" customHeight="1">
      <c r="A25" s="20"/>
      <c r="B25" s="57" t="s">
        <v>24</v>
      </c>
      <c r="C25" s="58"/>
      <c r="D25" s="59"/>
      <c r="E25" s="59"/>
      <c r="F25" s="59"/>
      <c r="G25" s="59"/>
      <c r="H25" s="59"/>
      <c r="I25" s="20"/>
      <c r="J25" s="57" t="s">
        <v>24</v>
      </c>
      <c r="K25" s="58"/>
      <c r="L25" s="59"/>
      <c r="M25" s="59"/>
      <c r="N25" s="59"/>
      <c r="O25" s="59"/>
      <c r="P25" s="59"/>
      <c r="Q25" s="59"/>
      <c r="R25"/>
      <c r="S25"/>
      <c r="T25"/>
      <c r="U25"/>
      <c r="V25"/>
      <c r="W25"/>
      <c r="X25"/>
      <c r="Y25"/>
      <c r="Z25"/>
      <c r="AA25"/>
      <c r="AB25"/>
      <c r="AC25"/>
      <c r="AD25"/>
      <c r="AE25"/>
      <c r="AF25"/>
      <c r="AG25"/>
      <c r="AH25"/>
      <c r="AI25"/>
      <c r="AN25" s="44"/>
    </row>
    <row r="26" spans="1:40" s="7" customFormat="1" ht="30" customHeight="1">
      <c r="A26" s="20"/>
      <c r="B26" s="51" t="s">
        <v>25</v>
      </c>
      <c r="C26" s="52"/>
      <c r="D26" s="53"/>
      <c r="E26" s="53"/>
      <c r="F26" s="54" t="s">
        <v>1</v>
      </c>
      <c r="G26" s="54" t="s">
        <v>0</v>
      </c>
      <c r="H26" s="54" t="s">
        <v>23</v>
      </c>
      <c r="I26" s="20"/>
      <c r="J26" s="51" t="s">
        <v>25</v>
      </c>
      <c r="K26" s="52"/>
      <c r="L26" s="53"/>
      <c r="M26" s="53"/>
      <c r="N26" s="53"/>
      <c r="O26" s="54" t="s">
        <v>1</v>
      </c>
      <c r="P26" s="54" t="s">
        <v>0</v>
      </c>
      <c r="Q26" s="54" t="s">
        <v>23</v>
      </c>
      <c r="R26"/>
      <c r="S26"/>
      <c r="T26"/>
      <c r="U26"/>
      <c r="V26"/>
      <c r="W26"/>
      <c r="X26"/>
      <c r="Y26"/>
      <c r="Z26"/>
      <c r="AA26"/>
      <c r="AB26"/>
      <c r="AC26"/>
      <c r="AD26"/>
      <c r="AE26"/>
      <c r="AF26"/>
      <c r="AG26"/>
      <c r="AH26"/>
      <c r="AI26"/>
      <c r="AN26" s="44"/>
    </row>
    <row r="27" spans="1:40" s="7" customFormat="1" ht="26.25" customHeight="1">
      <c r="A27" s="20"/>
      <c r="B27" s="293" t="s">
        <v>260</v>
      </c>
      <c r="C27" s="293"/>
      <c r="D27" s="293"/>
      <c r="E27" s="293"/>
      <c r="F27" s="47" t="e">
        <f>'OJTｺﾐｭﾆｹｰｼｮﾝｼｰﾄ  (①共通）'!F26</f>
        <v>#DIV/0!</v>
      </c>
      <c r="G27" s="47" t="e">
        <f>'OJTｺﾐｭﾆｹｰｼｮﾝｼｰﾄ  (①共通）'!G26</f>
        <v>#DIV/0!</v>
      </c>
      <c r="H27" s="47">
        <f>'OJTｺﾐｭﾆｹｰｼｮﾝｼｰﾄ  (①共通）'!H26</f>
        <v>0</v>
      </c>
      <c r="I27" s="20"/>
      <c r="J27" s="233" t="s">
        <v>262</v>
      </c>
      <c r="K27" s="233"/>
      <c r="L27" s="233"/>
      <c r="M27" s="233"/>
      <c r="N27" s="233"/>
      <c r="O27" s="47" t="e">
        <f>'OJTｺﾐｭﾆｹｰｼｮﾝｼｰﾄ  (②選択能力ユニット）'!F26</f>
        <v>#DIV/0!</v>
      </c>
      <c r="P27" s="47" t="e">
        <f>'OJTｺﾐｭﾆｹｰｼｮﾝｼｰﾄ  (②選択能力ユニット）'!G26</f>
        <v>#DIV/0!</v>
      </c>
      <c r="Q27" s="47">
        <f>'OJTｺﾐｭﾆｹｰｼｮﾝｼｰﾄ  (②選択能力ユニット）'!H26</f>
        <v>0</v>
      </c>
      <c r="R27"/>
      <c r="S27"/>
      <c r="T27"/>
      <c r="U27"/>
      <c r="V27"/>
      <c r="W27"/>
      <c r="X27"/>
      <c r="Y27"/>
      <c r="Z27"/>
      <c r="AA27"/>
      <c r="AB27"/>
      <c r="AC27"/>
      <c r="AD27"/>
      <c r="AE27"/>
      <c r="AF27"/>
      <c r="AG27"/>
      <c r="AH27"/>
      <c r="AI27"/>
      <c r="AN27" s="44"/>
    </row>
    <row r="28" spans="1:40" s="7" customFormat="1" ht="26.25" customHeight="1">
      <c r="A28" s="20"/>
      <c r="B28" s="295" t="s">
        <v>47</v>
      </c>
      <c r="C28" s="295"/>
      <c r="D28" s="295"/>
      <c r="E28" s="295"/>
      <c r="F28" s="50" t="e">
        <f>'OJTｺﾐｭﾆｹｰｼｮﾝｼｰﾄ  (①共通）'!F27</f>
        <v>#DIV/0!</v>
      </c>
      <c r="G28" s="50" t="e">
        <f>'OJTｺﾐｭﾆｹｰｼｮﾝｼｰﾄ  (①共通）'!G27</f>
        <v>#DIV/0!</v>
      </c>
      <c r="H28" s="50">
        <f>'OJTｺﾐｭﾆｹｰｼｮﾝｼｰﾄ  (①共通）'!H27</f>
        <v>0</v>
      </c>
      <c r="I28" s="20"/>
      <c r="J28" s="239" t="s">
        <v>250</v>
      </c>
      <c r="K28" s="239"/>
      <c r="L28" s="239"/>
      <c r="M28" s="239"/>
      <c r="N28" s="239"/>
      <c r="O28" s="50" t="e">
        <f>'OJTｺﾐｭﾆｹｰｼｮﾝｼｰﾄ  (②選択能力ユニット）'!F27</f>
        <v>#DIV/0!</v>
      </c>
      <c r="P28" s="50" t="e">
        <f>'OJTｺﾐｭﾆｹｰｼｮﾝｼｰﾄ  (②選択能力ユニット）'!G27</f>
        <v>#DIV/0!</v>
      </c>
      <c r="Q28" s="50">
        <f>'OJTｺﾐｭﾆｹｰｼｮﾝｼｰﾄ  (②選択能力ユニット）'!H27</f>
        <v>0</v>
      </c>
      <c r="R28"/>
      <c r="S28"/>
      <c r="T28"/>
      <c r="U28"/>
      <c r="V28"/>
      <c r="W28"/>
      <c r="X28"/>
      <c r="Y28"/>
      <c r="Z28"/>
      <c r="AA28"/>
      <c r="AB28"/>
      <c r="AC28"/>
      <c r="AD28"/>
      <c r="AE28"/>
      <c r="AF28"/>
      <c r="AG28"/>
      <c r="AH28"/>
      <c r="AI28"/>
      <c r="AN28" s="44"/>
    </row>
    <row r="29" spans="1:40" s="7" customFormat="1" ht="26.25" customHeight="1">
      <c r="A29" s="20"/>
      <c r="B29" s="293" t="s">
        <v>48</v>
      </c>
      <c r="C29" s="293"/>
      <c r="D29" s="293"/>
      <c r="E29" s="293"/>
      <c r="F29" s="47" t="e">
        <f>'OJTｺﾐｭﾆｹｰｼｮﾝｼｰﾄ  (①共通）'!F28</f>
        <v>#DIV/0!</v>
      </c>
      <c r="G29" s="47" t="e">
        <f>'OJTｺﾐｭﾆｹｰｼｮﾝｼｰﾄ  (①共通）'!G28</f>
        <v>#DIV/0!</v>
      </c>
      <c r="H29" s="47">
        <f>'OJTｺﾐｭﾆｹｰｼｮﾝｼｰﾄ  (①共通）'!H28</f>
        <v>0</v>
      </c>
      <c r="I29" s="20"/>
      <c r="J29" s="240" t="s">
        <v>264</v>
      </c>
      <c r="K29" s="240"/>
      <c r="L29" s="240"/>
      <c r="M29" s="240"/>
      <c r="N29" s="240"/>
      <c r="O29" s="47" t="e">
        <f>'OJTｺﾐｭﾆｹｰｼｮﾝｼｰﾄ  (②選択能力ユニット）'!F28</f>
        <v>#DIV/0!</v>
      </c>
      <c r="P29" s="47" t="e">
        <f>'OJTｺﾐｭﾆｹｰｼｮﾝｼｰﾄ  (②選択能力ユニット）'!G28</f>
        <v>#DIV/0!</v>
      </c>
      <c r="Q29" s="47">
        <f>'OJTｺﾐｭﾆｹｰｼｮﾝｼｰﾄ  (②選択能力ユニット）'!H28</f>
        <v>0</v>
      </c>
      <c r="R29"/>
      <c r="S29"/>
      <c r="T29"/>
      <c r="U29"/>
      <c r="V29"/>
      <c r="W29"/>
      <c r="X29"/>
      <c r="Y29"/>
      <c r="Z29"/>
      <c r="AA29"/>
      <c r="AB29"/>
      <c r="AC29"/>
      <c r="AD29"/>
      <c r="AE29"/>
      <c r="AF29"/>
      <c r="AG29"/>
      <c r="AH29"/>
      <c r="AI29"/>
      <c r="AN29" s="44"/>
    </row>
    <row r="30" spans="1:35" s="7" customFormat="1" ht="26.25" customHeight="1">
      <c r="A30" s="20"/>
      <c r="B30" s="295" t="s">
        <v>75</v>
      </c>
      <c r="C30" s="295"/>
      <c r="D30" s="295"/>
      <c r="E30" s="295"/>
      <c r="F30" s="50" t="e">
        <f>'OJTｺﾐｭﾆｹｰｼｮﾝｼｰﾄ  (①共通）'!F29</f>
        <v>#DIV/0!</v>
      </c>
      <c r="G30" s="50" t="e">
        <f>'OJTｺﾐｭﾆｹｰｼｮﾝｼｰﾄ  (①共通）'!G29</f>
        <v>#DIV/0!</v>
      </c>
      <c r="H30" s="50">
        <f>'OJTｺﾐｭﾆｹｰｼｮﾝｼｰﾄ  (①共通）'!H29</f>
        <v>0</v>
      </c>
      <c r="I30" s="20"/>
      <c r="J30" s="235" t="s">
        <v>265</v>
      </c>
      <c r="K30" s="235"/>
      <c r="L30" s="235"/>
      <c r="M30" s="235"/>
      <c r="N30" s="235"/>
      <c r="O30" s="50" t="e">
        <f>'OJTｺﾐｭﾆｹｰｼｮﾝｼｰﾄ  (②選択能力ユニット）'!F29</f>
        <v>#DIV/0!</v>
      </c>
      <c r="P30" s="50" t="e">
        <f>'OJTｺﾐｭﾆｹｰｼｮﾝｼｰﾄ  (②選択能力ユニット）'!G29</f>
        <v>#DIV/0!</v>
      </c>
      <c r="Q30" s="50">
        <f>'OJTｺﾐｭﾆｹｰｼｮﾝｼｰﾄ  (②選択能力ユニット）'!H29</f>
        <v>0</v>
      </c>
      <c r="R30"/>
      <c r="S30"/>
      <c r="T30"/>
      <c r="U30"/>
      <c r="V30"/>
      <c r="W30"/>
      <c r="X30"/>
      <c r="Y30"/>
      <c r="Z30"/>
      <c r="AA30"/>
      <c r="AB30"/>
      <c r="AC30"/>
      <c r="AD30"/>
      <c r="AE30"/>
      <c r="AF30"/>
      <c r="AG30"/>
      <c r="AH30"/>
      <c r="AI30"/>
    </row>
    <row r="31" spans="1:35" s="7" customFormat="1" ht="26.25" customHeight="1">
      <c r="A31" s="20"/>
      <c r="B31" s="293" t="s">
        <v>49</v>
      </c>
      <c r="C31" s="293"/>
      <c r="D31" s="293"/>
      <c r="E31" s="293"/>
      <c r="F31" s="47" t="e">
        <f>'OJTｺﾐｭﾆｹｰｼｮﾝｼｰﾄ  (①共通）'!F30</f>
        <v>#DIV/0!</v>
      </c>
      <c r="G31" s="47" t="e">
        <f>'OJTｺﾐｭﾆｹｰｼｮﾝｼｰﾄ  (①共通）'!G30</f>
        <v>#DIV/0!</v>
      </c>
      <c r="H31" s="47">
        <f>'OJTｺﾐｭﾆｹｰｼｮﾝｼｰﾄ  (①共通）'!H30</f>
        <v>0</v>
      </c>
      <c r="I31" s="20"/>
      <c r="J31" s="233" t="s">
        <v>266</v>
      </c>
      <c r="K31" s="233"/>
      <c r="L31" s="233"/>
      <c r="M31" s="233"/>
      <c r="N31" s="233"/>
      <c r="O31" s="47" t="e">
        <f>'OJTｺﾐｭﾆｹｰｼｮﾝｼｰﾄ  (②選択能力ユニット）'!F30</f>
        <v>#DIV/0!</v>
      </c>
      <c r="P31" s="47" t="e">
        <f>'OJTｺﾐｭﾆｹｰｼｮﾝｼｰﾄ  (②選択能力ユニット）'!G30</f>
        <v>#DIV/0!</v>
      </c>
      <c r="Q31" s="47">
        <f>'OJTｺﾐｭﾆｹｰｼｮﾝｼｰﾄ  (②選択能力ユニット）'!H30</f>
        <v>0</v>
      </c>
      <c r="R31"/>
      <c r="S31"/>
      <c r="T31"/>
      <c r="U31"/>
      <c r="V31"/>
      <c r="W31"/>
      <c r="X31"/>
      <c r="Y31"/>
      <c r="Z31"/>
      <c r="AA31"/>
      <c r="AB31"/>
      <c r="AC31"/>
      <c r="AD31"/>
      <c r="AE31"/>
      <c r="AF31"/>
      <c r="AG31"/>
      <c r="AH31"/>
      <c r="AI31"/>
    </row>
    <row r="32" spans="1:35" s="7" customFormat="1" ht="26.25" customHeight="1">
      <c r="A32" s="20"/>
      <c r="B32" s="295" t="s">
        <v>50</v>
      </c>
      <c r="C32" s="295"/>
      <c r="D32" s="295"/>
      <c r="E32" s="295"/>
      <c r="F32" s="50" t="e">
        <f>'OJTｺﾐｭﾆｹｰｼｮﾝｼｰﾄ  (①共通）'!F31</f>
        <v>#DIV/0!</v>
      </c>
      <c r="G32" s="50" t="e">
        <f>'OJTｺﾐｭﾆｹｰｼｮﾝｼｰﾄ  (①共通）'!G31</f>
        <v>#DIV/0!</v>
      </c>
      <c r="H32" s="50">
        <f>'OJTｺﾐｭﾆｹｰｼｮﾝｼｰﾄ  (①共通）'!H31</f>
        <v>0</v>
      </c>
      <c r="I32" s="20"/>
      <c r="J32" s="235" t="s">
        <v>267</v>
      </c>
      <c r="K32" s="235"/>
      <c r="L32" s="235"/>
      <c r="M32" s="235"/>
      <c r="N32" s="235"/>
      <c r="O32" s="50" t="e">
        <f>'OJTｺﾐｭﾆｹｰｼｮﾝｼｰﾄ  (②選択能力ユニット）'!F31</f>
        <v>#DIV/0!</v>
      </c>
      <c r="P32" s="50" t="e">
        <f>'OJTｺﾐｭﾆｹｰｼｮﾝｼｰﾄ  (②選択能力ユニット）'!G31</f>
        <v>#DIV/0!</v>
      </c>
      <c r="Q32" s="50">
        <f>'OJTｺﾐｭﾆｹｰｼｮﾝｼｰﾄ  (②選択能力ユニット）'!H31</f>
        <v>0</v>
      </c>
      <c r="R32"/>
      <c r="S32"/>
      <c r="T32"/>
      <c r="U32"/>
      <c r="V32"/>
      <c r="W32"/>
      <c r="X32"/>
      <c r="Y32"/>
      <c r="Z32"/>
      <c r="AA32"/>
      <c r="AB32"/>
      <c r="AC32"/>
      <c r="AD32"/>
      <c r="AE32"/>
      <c r="AF32"/>
      <c r="AG32"/>
      <c r="AH32"/>
      <c r="AI32"/>
    </row>
    <row r="33" spans="1:35" s="7" customFormat="1" ht="26.25" customHeight="1">
      <c r="A33" s="20"/>
      <c r="B33" s="293"/>
      <c r="C33" s="293"/>
      <c r="D33" s="293"/>
      <c r="E33" s="293"/>
      <c r="F33" s="47"/>
      <c r="G33" s="47"/>
      <c r="H33" s="47"/>
      <c r="I33" s="20"/>
      <c r="J33" s="233" t="s">
        <v>268</v>
      </c>
      <c r="K33" s="233"/>
      <c r="L33" s="233"/>
      <c r="M33" s="233"/>
      <c r="N33" s="233"/>
      <c r="O33" s="47" t="e">
        <f>'OJTｺﾐｭﾆｹｰｼｮﾝｼｰﾄ  (②選択能力ユニット）'!F32</f>
        <v>#DIV/0!</v>
      </c>
      <c r="P33" s="47" t="e">
        <f>'OJTｺﾐｭﾆｹｰｼｮﾝｼｰﾄ  (②選択能力ユニット）'!G32</f>
        <v>#DIV/0!</v>
      </c>
      <c r="Q33" s="47">
        <f>'OJTｺﾐｭﾆｹｰｼｮﾝｼｰﾄ  (②選択能力ユニット）'!H32</f>
        <v>0</v>
      </c>
      <c r="R33"/>
      <c r="S33"/>
      <c r="T33"/>
      <c r="U33"/>
      <c r="V33"/>
      <c r="W33"/>
      <c r="X33"/>
      <c r="Y33"/>
      <c r="Z33"/>
      <c r="AA33"/>
      <c r="AB33"/>
      <c r="AC33"/>
      <c r="AD33"/>
      <c r="AE33"/>
      <c r="AF33"/>
      <c r="AG33"/>
      <c r="AH33"/>
      <c r="AI33"/>
    </row>
    <row r="34" spans="1:35" s="7" customFormat="1" ht="26.25" customHeight="1">
      <c r="A34" s="20"/>
      <c r="B34" s="48"/>
      <c r="C34" s="48"/>
      <c r="D34" s="49"/>
      <c r="E34" s="49"/>
      <c r="F34" s="50"/>
      <c r="G34" s="50"/>
      <c r="H34" s="50"/>
      <c r="I34" s="20"/>
      <c r="J34" s="235" t="s">
        <v>269</v>
      </c>
      <c r="K34" s="235"/>
      <c r="L34" s="235"/>
      <c r="M34" s="235"/>
      <c r="N34" s="235"/>
      <c r="O34" s="50" t="e">
        <f>'OJTｺﾐｭﾆｹｰｼｮﾝｼｰﾄ  (②選択能力ユニット）'!F33</f>
        <v>#DIV/0!</v>
      </c>
      <c r="P34" s="50" t="e">
        <f>'OJTｺﾐｭﾆｹｰｼｮﾝｼｰﾄ  (②選択能力ユニット）'!G33</f>
        <v>#DIV/0!</v>
      </c>
      <c r="Q34" s="50">
        <f>'OJTｺﾐｭﾆｹｰｼｮﾝｼｰﾄ  (②選択能力ユニット）'!H33</f>
        <v>0</v>
      </c>
      <c r="R34"/>
      <c r="S34"/>
      <c r="T34"/>
      <c r="U34"/>
      <c r="V34"/>
      <c r="W34"/>
      <c r="X34"/>
      <c r="Y34"/>
      <c r="Z34"/>
      <c r="AA34"/>
      <c r="AB34"/>
      <c r="AC34"/>
      <c r="AD34"/>
      <c r="AE34"/>
      <c r="AF34"/>
      <c r="AG34"/>
      <c r="AH34"/>
      <c r="AI34"/>
    </row>
    <row r="35" spans="1:35" s="7" customFormat="1" ht="26.25" customHeight="1">
      <c r="A35" s="20"/>
      <c r="B35" s="45"/>
      <c r="C35" s="45"/>
      <c r="D35" s="46"/>
      <c r="E35" s="46"/>
      <c r="F35" s="47"/>
      <c r="G35" s="47"/>
      <c r="H35" s="47"/>
      <c r="I35" s="20"/>
      <c r="J35" s="233" t="s">
        <v>258</v>
      </c>
      <c r="K35" s="233"/>
      <c r="L35" s="233"/>
      <c r="M35" s="233"/>
      <c r="N35" s="233"/>
      <c r="O35" s="47" t="e">
        <f>'OJTｺﾐｭﾆｹｰｼｮﾝｼｰﾄ  (②選択能力ユニット）'!F34</f>
        <v>#DIV/0!</v>
      </c>
      <c r="P35" s="47" t="e">
        <f>'OJTｺﾐｭﾆｹｰｼｮﾝｼｰﾄ  (②選択能力ユニット）'!G34</f>
        <v>#DIV/0!</v>
      </c>
      <c r="Q35" s="47">
        <f>'OJTｺﾐｭﾆｹｰｼｮﾝｼｰﾄ  (②選択能力ユニット）'!H34</f>
        <v>0</v>
      </c>
      <c r="R35"/>
      <c r="S35"/>
      <c r="T35"/>
      <c r="U35"/>
      <c r="V35"/>
      <c r="W35"/>
      <c r="X35"/>
      <c r="Y35"/>
      <c r="Z35"/>
      <c r="AA35"/>
      <c r="AB35"/>
      <c r="AC35"/>
      <c r="AD35"/>
      <c r="AE35"/>
      <c r="AF35"/>
      <c r="AG35"/>
      <c r="AH35"/>
      <c r="AI35"/>
    </row>
    <row r="36" spans="6:17" ht="24.75" customHeight="1">
      <c r="F36" s="7"/>
      <c r="G36" s="7"/>
      <c r="H36" s="7"/>
      <c r="J36" s="307" t="s">
        <v>259</v>
      </c>
      <c r="K36" s="308"/>
      <c r="L36" s="308"/>
      <c r="M36" s="308"/>
      <c r="N36" s="308"/>
      <c r="O36" s="50" t="e">
        <f>'OJTｺﾐｭﾆｹｰｼｮﾝｼｰﾄ  (②選択能力ユニット）'!F35</f>
        <v>#DIV/0!</v>
      </c>
      <c r="P36" s="50" t="e">
        <f>'OJTｺﾐｭﾆｹｰｼｮﾝｼｰﾄ  (②選択能力ユニット）'!G35</f>
        <v>#DIV/0!</v>
      </c>
      <c r="Q36" s="50">
        <f>'OJTｺﾐｭﾆｹｰｼｮﾝｼｰﾄ  (②選択能力ユニット）'!H35</f>
        <v>0</v>
      </c>
    </row>
    <row r="37" spans="6:8" ht="13.5">
      <c r="F37" s="7"/>
      <c r="G37" s="7"/>
      <c r="H37" s="7"/>
    </row>
    <row r="38" spans="4:35" ht="14.25">
      <c r="D38" s="21" t="s">
        <v>13</v>
      </c>
      <c r="E38" s="21"/>
      <c r="F38" s="21"/>
      <c r="G38" s="21"/>
      <c r="H38" s="21"/>
      <c r="I38" s="21"/>
      <c r="J38" s="21"/>
      <c r="K38" s="21"/>
      <c r="L38" s="22"/>
      <c r="M38" s="22"/>
      <c r="N38" s="22"/>
      <c r="O38" s="22"/>
      <c r="P38" s="22"/>
      <c r="Q38" s="22"/>
      <c r="R38" s="22"/>
      <c r="S38" s="22"/>
      <c r="T38" s="22"/>
      <c r="U38" s="22"/>
      <c r="V38" s="22"/>
      <c r="W38" s="22"/>
      <c r="X38" s="23"/>
      <c r="Y38" s="23"/>
      <c r="Z38" s="21"/>
      <c r="AA38" s="21"/>
      <c r="AB38" s="21"/>
      <c r="AC38" s="21"/>
      <c r="AD38" s="21"/>
      <c r="AE38" s="21"/>
      <c r="AF38" s="21"/>
      <c r="AG38" s="21"/>
      <c r="AH38" s="21"/>
      <c r="AI38" s="21"/>
    </row>
    <row r="39" spans="4:26" ht="13.5">
      <c r="D39" s="208"/>
      <c r="E39" s="310"/>
      <c r="F39" s="310"/>
      <c r="G39" s="310"/>
      <c r="H39" s="310"/>
      <c r="I39" s="310"/>
      <c r="J39" s="310"/>
      <c r="K39" s="310"/>
      <c r="L39" s="310"/>
      <c r="M39" s="310"/>
      <c r="N39" s="310"/>
      <c r="O39" s="310"/>
      <c r="P39" s="310"/>
      <c r="Q39" s="310"/>
      <c r="R39" s="310"/>
      <c r="S39" s="310"/>
      <c r="T39" s="310"/>
      <c r="U39" s="310"/>
      <c r="V39" s="310"/>
      <c r="W39" s="310"/>
      <c r="X39" s="310"/>
      <c r="Y39" s="310"/>
      <c r="Z39" s="311"/>
    </row>
    <row r="40" spans="4:26" ht="13.5">
      <c r="D40" s="312"/>
      <c r="E40" s="313"/>
      <c r="F40" s="313"/>
      <c r="G40" s="313"/>
      <c r="H40" s="313"/>
      <c r="I40" s="313"/>
      <c r="J40" s="313"/>
      <c r="K40" s="313"/>
      <c r="L40" s="313"/>
      <c r="M40" s="313"/>
      <c r="N40" s="313"/>
      <c r="O40" s="313"/>
      <c r="P40" s="313"/>
      <c r="Q40" s="313"/>
      <c r="R40" s="313"/>
      <c r="S40" s="313"/>
      <c r="T40" s="313"/>
      <c r="U40" s="313"/>
      <c r="V40" s="313"/>
      <c r="W40" s="313"/>
      <c r="X40" s="313"/>
      <c r="Y40" s="313"/>
      <c r="Z40" s="314"/>
    </row>
    <row r="41" spans="4:26" ht="13.5">
      <c r="D41" s="312"/>
      <c r="E41" s="313"/>
      <c r="F41" s="313"/>
      <c r="G41" s="313"/>
      <c r="H41" s="313"/>
      <c r="I41" s="313"/>
      <c r="J41" s="313"/>
      <c r="K41" s="313"/>
      <c r="L41" s="313"/>
      <c r="M41" s="313"/>
      <c r="N41" s="313"/>
      <c r="O41" s="313"/>
      <c r="P41" s="313"/>
      <c r="Q41" s="313"/>
      <c r="R41" s="313"/>
      <c r="S41" s="313"/>
      <c r="T41" s="313"/>
      <c r="U41" s="313"/>
      <c r="V41" s="313"/>
      <c r="W41" s="313"/>
      <c r="X41" s="313"/>
      <c r="Y41" s="313"/>
      <c r="Z41" s="314"/>
    </row>
    <row r="42" spans="4:26" ht="13.5">
      <c r="D42" s="312"/>
      <c r="E42" s="313"/>
      <c r="F42" s="313"/>
      <c r="G42" s="313"/>
      <c r="H42" s="313"/>
      <c r="I42" s="313"/>
      <c r="J42" s="313"/>
      <c r="K42" s="313"/>
      <c r="L42" s="313"/>
      <c r="M42" s="313"/>
      <c r="N42" s="313"/>
      <c r="O42" s="313"/>
      <c r="P42" s="313"/>
      <c r="Q42" s="313"/>
      <c r="R42" s="313"/>
      <c r="S42" s="313"/>
      <c r="T42" s="313"/>
      <c r="U42" s="313"/>
      <c r="V42" s="313"/>
      <c r="W42" s="313"/>
      <c r="X42" s="313"/>
      <c r="Y42" s="313"/>
      <c r="Z42" s="314"/>
    </row>
    <row r="43" spans="4:26" ht="13.5">
      <c r="D43" s="312"/>
      <c r="E43" s="313"/>
      <c r="F43" s="313"/>
      <c r="G43" s="313"/>
      <c r="H43" s="313"/>
      <c r="I43" s="313"/>
      <c r="J43" s="313"/>
      <c r="K43" s="313"/>
      <c r="L43" s="313"/>
      <c r="M43" s="313"/>
      <c r="N43" s="313"/>
      <c r="O43" s="313"/>
      <c r="P43" s="313"/>
      <c r="Q43" s="313"/>
      <c r="R43" s="313"/>
      <c r="S43" s="313"/>
      <c r="T43" s="313"/>
      <c r="U43" s="313"/>
      <c r="V43" s="313"/>
      <c r="W43" s="313"/>
      <c r="X43" s="313"/>
      <c r="Y43" s="313"/>
      <c r="Z43" s="314"/>
    </row>
    <row r="44" spans="4:26" ht="13.5">
      <c r="D44" s="312"/>
      <c r="E44" s="313"/>
      <c r="F44" s="313"/>
      <c r="G44" s="313"/>
      <c r="H44" s="313"/>
      <c r="I44" s="313"/>
      <c r="J44" s="313"/>
      <c r="K44" s="313"/>
      <c r="L44" s="313"/>
      <c r="M44" s="313"/>
      <c r="N44" s="313"/>
      <c r="O44" s="313"/>
      <c r="P44" s="313"/>
      <c r="Q44" s="313"/>
      <c r="R44" s="313"/>
      <c r="S44" s="313"/>
      <c r="T44" s="313"/>
      <c r="U44" s="313"/>
      <c r="V44" s="313"/>
      <c r="W44" s="313"/>
      <c r="X44" s="313"/>
      <c r="Y44" s="313"/>
      <c r="Z44" s="314"/>
    </row>
    <row r="45" spans="4:26" ht="13.5">
      <c r="D45" s="312"/>
      <c r="E45" s="313"/>
      <c r="F45" s="313"/>
      <c r="G45" s="313"/>
      <c r="H45" s="313"/>
      <c r="I45" s="313"/>
      <c r="J45" s="313"/>
      <c r="K45" s="313"/>
      <c r="L45" s="313"/>
      <c r="M45" s="313"/>
      <c r="N45" s="313"/>
      <c r="O45" s="313"/>
      <c r="P45" s="313"/>
      <c r="Q45" s="313"/>
      <c r="R45" s="313"/>
      <c r="S45" s="313"/>
      <c r="T45" s="313"/>
      <c r="U45" s="313"/>
      <c r="V45" s="313"/>
      <c r="W45" s="313"/>
      <c r="X45" s="313"/>
      <c r="Y45" s="313"/>
      <c r="Z45" s="314"/>
    </row>
    <row r="46" spans="4:26" ht="13.5">
      <c r="D46" s="312"/>
      <c r="E46" s="313"/>
      <c r="F46" s="313"/>
      <c r="G46" s="313"/>
      <c r="H46" s="313"/>
      <c r="I46" s="313"/>
      <c r="J46" s="313"/>
      <c r="K46" s="313"/>
      <c r="L46" s="313"/>
      <c r="M46" s="313"/>
      <c r="N46" s="313"/>
      <c r="O46" s="313"/>
      <c r="P46" s="313"/>
      <c r="Q46" s="313"/>
      <c r="R46" s="313"/>
      <c r="S46" s="313"/>
      <c r="T46" s="313"/>
      <c r="U46" s="313"/>
      <c r="V46" s="313"/>
      <c r="W46" s="313"/>
      <c r="X46" s="313"/>
      <c r="Y46" s="313"/>
      <c r="Z46" s="314"/>
    </row>
    <row r="47" spans="4:26" ht="13.5">
      <c r="D47" s="315"/>
      <c r="E47" s="316"/>
      <c r="F47" s="316"/>
      <c r="G47" s="316"/>
      <c r="H47" s="316"/>
      <c r="I47" s="316"/>
      <c r="J47" s="316"/>
      <c r="K47" s="316"/>
      <c r="L47" s="316"/>
      <c r="M47" s="316"/>
      <c r="N47" s="316"/>
      <c r="O47" s="316"/>
      <c r="P47" s="316"/>
      <c r="Q47" s="316"/>
      <c r="R47" s="316"/>
      <c r="S47" s="316"/>
      <c r="T47" s="316"/>
      <c r="U47" s="316"/>
      <c r="V47" s="316"/>
      <c r="W47" s="316"/>
      <c r="X47" s="316"/>
      <c r="Y47" s="316"/>
      <c r="Z47" s="317"/>
    </row>
    <row r="48" spans="4:26" ht="13.5">
      <c r="D48" s="7"/>
      <c r="E48" s="7"/>
      <c r="F48" s="7"/>
      <c r="G48" s="7"/>
      <c r="H48" s="7"/>
      <c r="I48" s="7"/>
      <c r="J48" s="7"/>
      <c r="K48" s="7"/>
      <c r="L48" s="7"/>
      <c r="M48" s="7"/>
      <c r="N48" s="7"/>
      <c r="O48" s="7"/>
      <c r="P48" s="7"/>
      <c r="Q48" s="7"/>
      <c r="R48" s="7"/>
      <c r="S48" s="7"/>
      <c r="T48" s="7"/>
      <c r="U48" s="7"/>
      <c r="V48" s="7"/>
      <c r="W48" s="7"/>
      <c r="X48" s="7"/>
      <c r="Y48" s="7"/>
      <c r="Z48" s="7"/>
    </row>
    <row r="49" spans="4:26" ht="14.25">
      <c r="D49" s="21" t="s">
        <v>14</v>
      </c>
      <c r="E49" s="22"/>
      <c r="F49" s="22"/>
      <c r="G49" s="22"/>
      <c r="H49" s="22"/>
      <c r="I49" s="22"/>
      <c r="J49" s="22"/>
      <c r="K49" s="22"/>
      <c r="L49" s="22"/>
      <c r="M49" s="22"/>
      <c r="N49" s="22"/>
      <c r="O49" s="22"/>
      <c r="P49" s="22"/>
      <c r="Q49" s="22"/>
      <c r="R49" s="23"/>
      <c r="S49" s="23"/>
      <c r="T49" s="21"/>
      <c r="U49" s="21"/>
      <c r="V49" s="21"/>
      <c r="W49" s="21"/>
      <c r="X49" s="21"/>
      <c r="Y49" s="21"/>
      <c r="Z49" s="21"/>
    </row>
    <row r="50" spans="4:26" ht="13.5">
      <c r="D50" s="41" t="s">
        <v>15</v>
      </c>
      <c r="E50" s="42"/>
      <c r="F50" s="42"/>
      <c r="G50" s="42"/>
      <c r="H50" s="42"/>
      <c r="I50" s="42"/>
      <c r="J50" s="42"/>
      <c r="K50" s="42"/>
      <c r="L50" s="42"/>
      <c r="M50" s="42"/>
      <c r="N50" s="43"/>
      <c r="O50" s="41" t="s">
        <v>16</v>
      </c>
      <c r="P50" s="42"/>
      <c r="Q50" s="42"/>
      <c r="R50" s="42"/>
      <c r="S50" s="42"/>
      <c r="T50" s="42"/>
      <c r="U50" s="42"/>
      <c r="V50" s="42"/>
      <c r="W50" s="42"/>
      <c r="X50" s="42"/>
      <c r="Y50" s="42"/>
      <c r="Z50" s="43"/>
    </row>
    <row r="51" spans="4:26" ht="13.5" customHeight="1">
      <c r="D51" s="217"/>
      <c r="E51" s="310"/>
      <c r="F51" s="310"/>
      <c r="G51" s="310"/>
      <c r="H51" s="310"/>
      <c r="I51" s="310"/>
      <c r="J51" s="310"/>
      <c r="K51" s="310"/>
      <c r="L51" s="310"/>
      <c r="M51" s="310"/>
      <c r="N51" s="311"/>
      <c r="O51" s="217"/>
      <c r="P51" s="310"/>
      <c r="Q51" s="310"/>
      <c r="R51" s="310"/>
      <c r="S51" s="310"/>
      <c r="T51" s="310"/>
      <c r="U51" s="310"/>
      <c r="V51" s="310"/>
      <c r="W51" s="310"/>
      <c r="X51" s="310"/>
      <c r="Y51" s="310"/>
      <c r="Z51" s="311"/>
    </row>
    <row r="52" spans="4:26" ht="13.5" customHeight="1">
      <c r="D52" s="312"/>
      <c r="E52" s="313"/>
      <c r="F52" s="313"/>
      <c r="G52" s="313"/>
      <c r="H52" s="313"/>
      <c r="I52" s="313"/>
      <c r="J52" s="313"/>
      <c r="K52" s="313"/>
      <c r="L52" s="313"/>
      <c r="M52" s="313"/>
      <c r="N52" s="314"/>
      <c r="O52" s="312"/>
      <c r="P52" s="313"/>
      <c r="Q52" s="313"/>
      <c r="R52" s="313"/>
      <c r="S52" s="313"/>
      <c r="T52" s="313"/>
      <c r="U52" s="313"/>
      <c r="V52" s="313"/>
      <c r="W52" s="313"/>
      <c r="X52" s="313"/>
      <c r="Y52" s="313"/>
      <c r="Z52" s="314"/>
    </row>
    <row r="53" spans="4:26" ht="13.5" customHeight="1">
      <c r="D53" s="312"/>
      <c r="E53" s="313"/>
      <c r="F53" s="313"/>
      <c r="G53" s="313"/>
      <c r="H53" s="313"/>
      <c r="I53" s="313"/>
      <c r="J53" s="313"/>
      <c r="K53" s="313"/>
      <c r="L53" s="313"/>
      <c r="M53" s="313"/>
      <c r="N53" s="314"/>
      <c r="O53" s="312"/>
      <c r="P53" s="313"/>
      <c r="Q53" s="313"/>
      <c r="R53" s="313"/>
      <c r="S53" s="313"/>
      <c r="T53" s="313"/>
      <c r="U53" s="313"/>
      <c r="V53" s="313"/>
      <c r="W53" s="313"/>
      <c r="X53" s="313"/>
      <c r="Y53" s="313"/>
      <c r="Z53" s="314"/>
    </row>
    <row r="54" spans="4:26" ht="13.5" customHeight="1">
      <c r="D54" s="312"/>
      <c r="E54" s="313"/>
      <c r="F54" s="313"/>
      <c r="G54" s="313"/>
      <c r="H54" s="313"/>
      <c r="I54" s="313"/>
      <c r="J54" s="313"/>
      <c r="K54" s="313"/>
      <c r="L54" s="313"/>
      <c r="M54" s="313"/>
      <c r="N54" s="314"/>
      <c r="O54" s="312"/>
      <c r="P54" s="313"/>
      <c r="Q54" s="313"/>
      <c r="R54" s="313"/>
      <c r="S54" s="313"/>
      <c r="T54" s="313"/>
      <c r="U54" s="313"/>
      <c r="V54" s="313"/>
      <c r="W54" s="313"/>
      <c r="X54" s="313"/>
      <c r="Y54" s="313"/>
      <c r="Z54" s="314"/>
    </row>
    <row r="55" spans="4:26" ht="13.5" customHeight="1">
      <c r="D55" s="312"/>
      <c r="E55" s="313"/>
      <c r="F55" s="313"/>
      <c r="G55" s="313"/>
      <c r="H55" s="313"/>
      <c r="I55" s="313"/>
      <c r="J55" s="313"/>
      <c r="K55" s="313"/>
      <c r="L55" s="313"/>
      <c r="M55" s="313"/>
      <c r="N55" s="314"/>
      <c r="O55" s="312"/>
      <c r="P55" s="313"/>
      <c r="Q55" s="313"/>
      <c r="R55" s="313"/>
      <c r="S55" s="313"/>
      <c r="T55" s="313"/>
      <c r="U55" s="313"/>
      <c r="V55" s="313"/>
      <c r="W55" s="313"/>
      <c r="X55" s="313"/>
      <c r="Y55" s="313"/>
      <c r="Z55" s="314"/>
    </row>
    <row r="56" spans="4:26" ht="13.5" customHeight="1">
      <c r="D56" s="315"/>
      <c r="E56" s="316"/>
      <c r="F56" s="316"/>
      <c r="G56" s="316"/>
      <c r="H56" s="316"/>
      <c r="I56" s="316"/>
      <c r="J56" s="316"/>
      <c r="K56" s="316"/>
      <c r="L56" s="316"/>
      <c r="M56" s="316"/>
      <c r="N56" s="317"/>
      <c r="O56" s="315"/>
      <c r="P56" s="316"/>
      <c r="Q56" s="316"/>
      <c r="R56" s="316"/>
      <c r="S56" s="316"/>
      <c r="T56" s="316"/>
      <c r="U56" s="316"/>
      <c r="V56" s="316"/>
      <c r="W56" s="316"/>
      <c r="X56" s="316"/>
      <c r="Y56" s="316"/>
      <c r="Z56" s="317"/>
    </row>
    <row r="57" spans="4:26" ht="13.5">
      <c r="D57" s="7"/>
      <c r="E57" s="7"/>
      <c r="F57" s="7"/>
      <c r="G57" s="7"/>
      <c r="H57" s="7"/>
      <c r="I57" s="7"/>
      <c r="J57" s="7"/>
      <c r="K57" s="7"/>
      <c r="L57" s="7"/>
      <c r="M57" s="7"/>
      <c r="N57" s="7"/>
      <c r="O57" s="7"/>
      <c r="P57" s="7"/>
      <c r="Q57" s="7"/>
      <c r="R57" s="7"/>
      <c r="S57" s="7"/>
      <c r="T57" s="7"/>
      <c r="U57" s="7"/>
      <c r="V57" s="7"/>
      <c r="W57" s="7"/>
      <c r="X57" s="7"/>
      <c r="Y57" s="7"/>
      <c r="Z57" s="7"/>
    </row>
    <row r="58" spans="4:26" ht="13.5">
      <c r="D58" s="21" t="s">
        <v>17</v>
      </c>
      <c r="E58" s="6"/>
      <c r="F58" s="6"/>
      <c r="G58" s="6"/>
      <c r="H58" s="6"/>
      <c r="I58" s="6"/>
      <c r="J58" s="6"/>
      <c r="K58" s="6"/>
      <c r="L58" s="6"/>
      <c r="M58" s="6"/>
      <c r="N58" s="6"/>
      <c r="O58" s="6"/>
      <c r="P58" s="6"/>
      <c r="Q58" s="6"/>
      <c r="R58" s="6"/>
      <c r="S58" s="6"/>
      <c r="T58" s="6"/>
      <c r="U58" s="6"/>
      <c r="V58" s="6"/>
      <c r="W58" s="6"/>
      <c r="X58" s="6"/>
      <c r="Y58" s="6"/>
      <c r="Z58" s="6"/>
    </row>
    <row r="59" spans="4:26" ht="14.25">
      <c r="D59" s="32" t="s">
        <v>18</v>
      </c>
      <c r="E59" s="33"/>
      <c r="F59" s="33"/>
      <c r="G59" s="33"/>
      <c r="H59" s="33"/>
      <c r="I59" s="33"/>
      <c r="J59" s="34"/>
      <c r="K59" s="35"/>
      <c r="L59" s="34"/>
      <c r="M59" s="34"/>
      <c r="N59" s="40"/>
      <c r="O59" s="32" t="s">
        <v>19</v>
      </c>
      <c r="P59" s="33"/>
      <c r="Q59" s="34"/>
      <c r="R59" s="34"/>
      <c r="S59" s="34"/>
      <c r="T59" s="35"/>
      <c r="U59" s="34"/>
      <c r="V59" s="34"/>
      <c r="W59" s="34"/>
      <c r="X59" s="34"/>
      <c r="Y59" s="34"/>
      <c r="Z59" s="39"/>
    </row>
    <row r="60" spans="4:26" ht="13.5" customHeight="1">
      <c r="D60" s="217"/>
      <c r="E60" s="310"/>
      <c r="F60" s="310"/>
      <c r="G60" s="310"/>
      <c r="H60" s="310"/>
      <c r="I60" s="310"/>
      <c r="J60" s="310"/>
      <c r="K60" s="310"/>
      <c r="L60" s="310"/>
      <c r="M60" s="310"/>
      <c r="N60" s="311"/>
      <c r="O60" s="217"/>
      <c r="P60" s="310"/>
      <c r="Q60" s="310"/>
      <c r="R60" s="310"/>
      <c r="S60" s="310"/>
      <c r="T60" s="310"/>
      <c r="U60" s="310"/>
      <c r="V60" s="310"/>
      <c r="W60" s="310"/>
      <c r="X60" s="310"/>
      <c r="Y60" s="310"/>
      <c r="Z60" s="311"/>
    </row>
    <row r="61" spans="4:26" ht="13.5" customHeight="1">
      <c r="D61" s="312"/>
      <c r="E61" s="313"/>
      <c r="F61" s="313"/>
      <c r="G61" s="313"/>
      <c r="H61" s="313"/>
      <c r="I61" s="313"/>
      <c r="J61" s="313"/>
      <c r="K61" s="313"/>
      <c r="L61" s="313"/>
      <c r="M61" s="313"/>
      <c r="N61" s="314"/>
      <c r="O61" s="312"/>
      <c r="P61" s="313"/>
      <c r="Q61" s="313"/>
      <c r="R61" s="313"/>
      <c r="S61" s="313"/>
      <c r="T61" s="313"/>
      <c r="U61" s="313"/>
      <c r="V61" s="313"/>
      <c r="W61" s="313"/>
      <c r="X61" s="313"/>
      <c r="Y61" s="313"/>
      <c r="Z61" s="314"/>
    </row>
    <row r="62" spans="4:26" ht="13.5" customHeight="1">
      <c r="D62" s="312"/>
      <c r="E62" s="313"/>
      <c r="F62" s="313"/>
      <c r="G62" s="313"/>
      <c r="H62" s="313"/>
      <c r="I62" s="313"/>
      <c r="J62" s="313"/>
      <c r="K62" s="313"/>
      <c r="L62" s="313"/>
      <c r="M62" s="313"/>
      <c r="N62" s="314"/>
      <c r="O62" s="312"/>
      <c r="P62" s="313"/>
      <c r="Q62" s="313"/>
      <c r="R62" s="313"/>
      <c r="S62" s="313"/>
      <c r="T62" s="313"/>
      <c r="U62" s="313"/>
      <c r="V62" s="313"/>
      <c r="W62" s="313"/>
      <c r="X62" s="313"/>
      <c r="Y62" s="313"/>
      <c r="Z62" s="314"/>
    </row>
    <row r="63" spans="4:26" ht="13.5" customHeight="1">
      <c r="D63" s="312"/>
      <c r="E63" s="313"/>
      <c r="F63" s="313"/>
      <c r="G63" s="313"/>
      <c r="H63" s="313"/>
      <c r="I63" s="313"/>
      <c r="J63" s="313"/>
      <c r="K63" s="313"/>
      <c r="L63" s="313"/>
      <c r="M63" s="313"/>
      <c r="N63" s="314"/>
      <c r="O63" s="312"/>
      <c r="P63" s="313"/>
      <c r="Q63" s="313"/>
      <c r="R63" s="313"/>
      <c r="S63" s="313"/>
      <c r="T63" s="313"/>
      <c r="U63" s="313"/>
      <c r="V63" s="313"/>
      <c r="W63" s="313"/>
      <c r="X63" s="313"/>
      <c r="Y63" s="313"/>
      <c r="Z63" s="314"/>
    </row>
    <row r="64" spans="4:26" ht="13.5" customHeight="1">
      <c r="D64" s="312"/>
      <c r="E64" s="313"/>
      <c r="F64" s="313"/>
      <c r="G64" s="313"/>
      <c r="H64" s="313"/>
      <c r="I64" s="313"/>
      <c r="J64" s="313"/>
      <c r="K64" s="313"/>
      <c r="L64" s="313"/>
      <c r="M64" s="313"/>
      <c r="N64" s="314"/>
      <c r="O64" s="312"/>
      <c r="P64" s="313"/>
      <c r="Q64" s="313"/>
      <c r="R64" s="313"/>
      <c r="S64" s="313"/>
      <c r="T64" s="313"/>
      <c r="U64" s="313"/>
      <c r="V64" s="313"/>
      <c r="W64" s="313"/>
      <c r="X64" s="313"/>
      <c r="Y64" s="313"/>
      <c r="Z64" s="314"/>
    </row>
    <row r="65" spans="4:26" ht="13.5" customHeight="1">
      <c r="D65" s="312"/>
      <c r="E65" s="313"/>
      <c r="F65" s="313"/>
      <c r="G65" s="313"/>
      <c r="H65" s="313"/>
      <c r="I65" s="313"/>
      <c r="J65" s="313"/>
      <c r="K65" s="313"/>
      <c r="L65" s="313"/>
      <c r="M65" s="313"/>
      <c r="N65" s="314"/>
      <c r="O65" s="312"/>
      <c r="P65" s="313"/>
      <c r="Q65" s="313"/>
      <c r="R65" s="313"/>
      <c r="S65" s="313"/>
      <c r="T65" s="313"/>
      <c r="U65" s="313"/>
      <c r="V65" s="313"/>
      <c r="W65" s="313"/>
      <c r="X65" s="313"/>
      <c r="Y65" s="313"/>
      <c r="Z65" s="314"/>
    </row>
    <row r="66" spans="4:26" ht="13.5" customHeight="1">
      <c r="D66" s="312"/>
      <c r="E66" s="313"/>
      <c r="F66" s="313"/>
      <c r="G66" s="313"/>
      <c r="H66" s="313"/>
      <c r="I66" s="313"/>
      <c r="J66" s="313"/>
      <c r="K66" s="313"/>
      <c r="L66" s="313"/>
      <c r="M66" s="313"/>
      <c r="N66" s="314"/>
      <c r="O66" s="312"/>
      <c r="P66" s="313"/>
      <c r="Q66" s="313"/>
      <c r="R66" s="313"/>
      <c r="S66" s="313"/>
      <c r="T66" s="313"/>
      <c r="U66" s="313"/>
      <c r="V66" s="313"/>
      <c r="W66" s="313"/>
      <c r="X66" s="313"/>
      <c r="Y66" s="313"/>
      <c r="Z66" s="314"/>
    </row>
    <row r="67" spans="4:26" ht="13.5" customHeight="1">
      <c r="D67" s="312"/>
      <c r="E67" s="313"/>
      <c r="F67" s="313"/>
      <c r="G67" s="313"/>
      <c r="H67" s="313"/>
      <c r="I67" s="313"/>
      <c r="J67" s="313"/>
      <c r="K67" s="313"/>
      <c r="L67" s="313"/>
      <c r="M67" s="313"/>
      <c r="N67" s="314"/>
      <c r="O67" s="312"/>
      <c r="P67" s="313"/>
      <c r="Q67" s="313"/>
      <c r="R67" s="313"/>
      <c r="S67" s="313"/>
      <c r="T67" s="313"/>
      <c r="U67" s="313"/>
      <c r="V67" s="313"/>
      <c r="W67" s="313"/>
      <c r="X67" s="313"/>
      <c r="Y67" s="313"/>
      <c r="Z67" s="314"/>
    </row>
    <row r="68" spans="4:26" ht="13.5" customHeight="1">
      <c r="D68" s="312"/>
      <c r="E68" s="313"/>
      <c r="F68" s="313"/>
      <c r="G68" s="313"/>
      <c r="H68" s="313"/>
      <c r="I68" s="313"/>
      <c r="J68" s="313"/>
      <c r="K68" s="313"/>
      <c r="L68" s="313"/>
      <c r="M68" s="313"/>
      <c r="N68" s="314"/>
      <c r="O68" s="312"/>
      <c r="P68" s="313"/>
      <c r="Q68" s="313"/>
      <c r="R68" s="313"/>
      <c r="S68" s="313"/>
      <c r="T68" s="313"/>
      <c r="U68" s="313"/>
      <c r="V68" s="313"/>
      <c r="W68" s="313"/>
      <c r="X68" s="313"/>
      <c r="Y68" s="313"/>
      <c r="Z68" s="314"/>
    </row>
    <row r="69" spans="4:26" ht="13.5" customHeight="1">
      <c r="D69" s="315"/>
      <c r="E69" s="316"/>
      <c r="F69" s="316"/>
      <c r="G69" s="316"/>
      <c r="H69" s="316"/>
      <c r="I69" s="316"/>
      <c r="J69" s="316"/>
      <c r="K69" s="316"/>
      <c r="L69" s="316"/>
      <c r="M69" s="316"/>
      <c r="N69" s="317"/>
      <c r="O69" s="315"/>
      <c r="P69" s="316"/>
      <c r="Q69" s="316"/>
      <c r="R69" s="316"/>
      <c r="S69" s="316"/>
      <c r="T69" s="316"/>
      <c r="U69" s="316"/>
      <c r="V69" s="316"/>
      <c r="W69" s="316"/>
      <c r="X69" s="316"/>
      <c r="Y69" s="316"/>
      <c r="Z69" s="317"/>
    </row>
    <row r="70" spans="4:26" ht="13.5">
      <c r="D70" s="7"/>
      <c r="E70" s="7"/>
      <c r="F70" s="7"/>
      <c r="G70" s="7"/>
      <c r="H70" s="7"/>
      <c r="I70" s="7"/>
      <c r="J70" s="7"/>
      <c r="K70" s="7"/>
      <c r="L70" s="7"/>
      <c r="M70" s="7"/>
      <c r="N70" s="7"/>
      <c r="O70" s="7"/>
      <c r="P70" s="7"/>
      <c r="Q70" s="7"/>
      <c r="R70" s="7"/>
      <c r="S70" s="7"/>
      <c r="T70" s="7"/>
      <c r="U70" s="7"/>
      <c r="V70" s="7"/>
      <c r="W70" s="7"/>
      <c r="X70" s="7"/>
      <c r="Y70" s="7"/>
      <c r="Z70" s="7"/>
    </row>
    <row r="71" spans="4:26" ht="14.25">
      <c r="D71" s="21" t="s">
        <v>20</v>
      </c>
      <c r="E71" s="22"/>
      <c r="F71" s="22"/>
      <c r="G71" s="22"/>
      <c r="H71" s="22"/>
      <c r="I71" s="22"/>
      <c r="J71" s="22"/>
      <c r="K71" s="22"/>
      <c r="L71" s="22"/>
      <c r="M71" s="22"/>
      <c r="N71" s="22"/>
      <c r="O71" s="21"/>
      <c r="P71" s="22"/>
      <c r="Q71" s="22"/>
      <c r="R71" s="22"/>
      <c r="S71" s="22"/>
      <c r="T71" s="22"/>
      <c r="U71" s="22"/>
      <c r="V71" s="22"/>
      <c r="W71" s="22"/>
      <c r="X71" s="22"/>
      <c r="Y71" s="22"/>
      <c r="Z71" s="22"/>
    </row>
    <row r="72" spans="4:26" ht="13.5">
      <c r="D72" s="41" t="s">
        <v>21</v>
      </c>
      <c r="E72" s="42"/>
      <c r="F72" s="42"/>
      <c r="G72" s="42"/>
      <c r="H72" s="42"/>
      <c r="I72" s="42"/>
      <c r="J72" s="42"/>
      <c r="K72" s="42"/>
      <c r="L72" s="42"/>
      <c r="M72" s="42"/>
      <c r="N72" s="43"/>
      <c r="O72" s="32" t="s">
        <v>22</v>
      </c>
      <c r="P72" s="42"/>
      <c r="Q72" s="42"/>
      <c r="R72" s="42"/>
      <c r="S72" s="42"/>
      <c r="T72" s="42"/>
      <c r="U72" s="42"/>
      <c r="V72" s="42"/>
      <c r="W72" s="42"/>
      <c r="X72" s="42"/>
      <c r="Y72" s="42"/>
      <c r="Z72" s="43"/>
    </row>
    <row r="73" spans="4:26" ht="13.5">
      <c r="D73" s="309"/>
      <c r="E73" s="310"/>
      <c r="F73" s="310"/>
      <c r="G73" s="310"/>
      <c r="H73" s="310"/>
      <c r="I73" s="310"/>
      <c r="J73" s="310"/>
      <c r="K73" s="310"/>
      <c r="L73" s="310"/>
      <c r="M73" s="310"/>
      <c r="N73" s="311"/>
      <c r="O73" s="309"/>
      <c r="P73" s="310"/>
      <c r="Q73" s="310"/>
      <c r="R73" s="310"/>
      <c r="S73" s="310"/>
      <c r="T73" s="310"/>
      <c r="U73" s="310"/>
      <c r="V73" s="310"/>
      <c r="W73" s="310"/>
      <c r="X73" s="310"/>
      <c r="Y73" s="310"/>
      <c r="Z73" s="311"/>
    </row>
    <row r="74" spans="4:26" ht="13.5" customHeight="1">
      <c r="D74" s="312"/>
      <c r="E74" s="313"/>
      <c r="F74" s="313"/>
      <c r="G74" s="313"/>
      <c r="H74" s="313"/>
      <c r="I74" s="313"/>
      <c r="J74" s="313"/>
      <c r="K74" s="313"/>
      <c r="L74" s="313"/>
      <c r="M74" s="313"/>
      <c r="N74" s="314"/>
      <c r="O74" s="312"/>
      <c r="P74" s="313"/>
      <c r="Q74" s="313"/>
      <c r="R74" s="313"/>
      <c r="S74" s="313"/>
      <c r="T74" s="313"/>
      <c r="U74" s="313"/>
      <c r="V74" s="313"/>
      <c r="W74" s="313"/>
      <c r="X74" s="313"/>
      <c r="Y74" s="313"/>
      <c r="Z74" s="314"/>
    </row>
    <row r="75" spans="4:26" ht="13.5" customHeight="1">
      <c r="D75" s="312"/>
      <c r="E75" s="313"/>
      <c r="F75" s="313"/>
      <c r="G75" s="313"/>
      <c r="H75" s="313"/>
      <c r="I75" s="313"/>
      <c r="J75" s="313"/>
      <c r="K75" s="313"/>
      <c r="L75" s="313"/>
      <c r="M75" s="313"/>
      <c r="N75" s="314"/>
      <c r="O75" s="312"/>
      <c r="P75" s="313"/>
      <c r="Q75" s="313"/>
      <c r="R75" s="313"/>
      <c r="S75" s="313"/>
      <c r="T75" s="313"/>
      <c r="U75" s="313"/>
      <c r="V75" s="313"/>
      <c r="W75" s="313"/>
      <c r="X75" s="313"/>
      <c r="Y75" s="313"/>
      <c r="Z75" s="314"/>
    </row>
    <row r="76" spans="4:26" ht="13.5" customHeight="1">
      <c r="D76" s="312"/>
      <c r="E76" s="313"/>
      <c r="F76" s="313"/>
      <c r="G76" s="313"/>
      <c r="H76" s="313"/>
      <c r="I76" s="313"/>
      <c r="J76" s="313"/>
      <c r="K76" s="313"/>
      <c r="L76" s="313"/>
      <c r="M76" s="313"/>
      <c r="N76" s="314"/>
      <c r="O76" s="312"/>
      <c r="P76" s="313"/>
      <c r="Q76" s="313"/>
      <c r="R76" s="313"/>
      <c r="S76" s="313"/>
      <c r="T76" s="313"/>
      <c r="U76" s="313"/>
      <c r="V76" s="313"/>
      <c r="W76" s="313"/>
      <c r="X76" s="313"/>
      <c r="Y76" s="313"/>
      <c r="Z76" s="314"/>
    </row>
    <row r="77" spans="4:26" ht="13.5" customHeight="1">
      <c r="D77" s="312"/>
      <c r="E77" s="313"/>
      <c r="F77" s="313"/>
      <c r="G77" s="313"/>
      <c r="H77" s="313"/>
      <c r="I77" s="313"/>
      <c r="J77" s="313"/>
      <c r="K77" s="313"/>
      <c r="L77" s="313"/>
      <c r="M77" s="313"/>
      <c r="N77" s="314"/>
      <c r="O77" s="312"/>
      <c r="P77" s="313"/>
      <c r="Q77" s="313"/>
      <c r="R77" s="313"/>
      <c r="S77" s="313"/>
      <c r="T77" s="313"/>
      <c r="U77" s="313"/>
      <c r="V77" s="313"/>
      <c r="W77" s="313"/>
      <c r="X77" s="313"/>
      <c r="Y77" s="313"/>
      <c r="Z77" s="314"/>
    </row>
    <row r="78" spans="4:26" ht="13.5" customHeight="1">
      <c r="D78" s="312"/>
      <c r="E78" s="313"/>
      <c r="F78" s="313"/>
      <c r="G78" s="313"/>
      <c r="H78" s="313"/>
      <c r="I78" s="313"/>
      <c r="J78" s="313"/>
      <c r="K78" s="313"/>
      <c r="L78" s="313"/>
      <c r="M78" s="313"/>
      <c r="N78" s="314"/>
      <c r="O78" s="312"/>
      <c r="P78" s="313"/>
      <c r="Q78" s="313"/>
      <c r="R78" s="313"/>
      <c r="S78" s="313"/>
      <c r="T78" s="313"/>
      <c r="U78" s="313"/>
      <c r="V78" s="313"/>
      <c r="W78" s="313"/>
      <c r="X78" s="313"/>
      <c r="Y78" s="313"/>
      <c r="Z78" s="314"/>
    </row>
    <row r="79" spans="4:26" ht="13.5" customHeight="1">
      <c r="D79" s="315"/>
      <c r="E79" s="316"/>
      <c r="F79" s="316"/>
      <c r="G79" s="316"/>
      <c r="H79" s="316"/>
      <c r="I79" s="316"/>
      <c r="J79" s="316"/>
      <c r="K79" s="316"/>
      <c r="L79" s="316"/>
      <c r="M79" s="316"/>
      <c r="N79" s="317"/>
      <c r="O79" s="315"/>
      <c r="P79" s="316"/>
      <c r="Q79" s="316"/>
      <c r="R79" s="316"/>
      <c r="S79" s="316"/>
      <c r="T79" s="316"/>
      <c r="U79" s="316"/>
      <c r="V79" s="316"/>
      <c r="W79" s="316"/>
      <c r="X79" s="316"/>
      <c r="Y79" s="316"/>
      <c r="Z79" s="317"/>
    </row>
  </sheetData>
  <sheetProtection/>
  <mergeCells count="38">
    <mergeCell ref="W2:Y2"/>
    <mergeCell ref="D73:N79"/>
    <mergeCell ref="O73:Z79"/>
    <mergeCell ref="D39:Z47"/>
    <mergeCell ref="D51:N56"/>
    <mergeCell ref="O51:Z56"/>
    <mergeCell ref="D60:N69"/>
    <mergeCell ref="O60:Z69"/>
    <mergeCell ref="M2:S2"/>
    <mergeCell ref="B2:G4"/>
    <mergeCell ref="J4:L4"/>
    <mergeCell ref="J6:Q7"/>
    <mergeCell ref="J36:N36"/>
    <mergeCell ref="T2:V2"/>
    <mergeCell ref="T3:V3"/>
    <mergeCell ref="J2:L2"/>
    <mergeCell ref="J3:L3"/>
    <mergeCell ref="M3:O3"/>
    <mergeCell ref="J35:N35"/>
    <mergeCell ref="J34:N34"/>
    <mergeCell ref="J28:N28"/>
    <mergeCell ref="J29:N29"/>
    <mergeCell ref="B32:E32"/>
    <mergeCell ref="B31:E31"/>
    <mergeCell ref="B27:E27"/>
    <mergeCell ref="B28:E28"/>
    <mergeCell ref="B29:E29"/>
    <mergeCell ref="B30:E30"/>
    <mergeCell ref="B33:E33"/>
    <mergeCell ref="J33:N33"/>
    <mergeCell ref="W3:Y3"/>
    <mergeCell ref="Q3:S3"/>
    <mergeCell ref="S4:T4"/>
    <mergeCell ref="J27:N27"/>
    <mergeCell ref="J32:N32"/>
    <mergeCell ref="J30:N30"/>
    <mergeCell ref="B6:H7"/>
    <mergeCell ref="J31:N31"/>
  </mergeCells>
  <printOptions horizontalCentered="1"/>
  <pageMargins left="0.29" right="0.31" top="0.63" bottom="0.32" header="0.45" footer="0.26"/>
  <pageSetup horizontalDpi="300" verticalDpi="300" orientation="landscape" paperSize="9" scale="86" r:id="rId2"/>
  <rowBreaks count="1" manualBreakCount="1">
    <brk id="36" max="23" man="1"/>
  </rowBreaks>
  <colBreaks count="1" manualBreakCount="1">
    <brk id="26" max="7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2013-05-29T06:39:23Z</cp:lastPrinted>
  <dcterms:created xsi:type="dcterms:W3CDTF">2005-09-30T06:43:49Z</dcterms:created>
  <dcterms:modified xsi:type="dcterms:W3CDTF">2013-06-06T04:50:48Z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