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販売 店舗運営_Ｌ2）" sheetId="6" r:id="rId6"/>
    <sheet name="OJTｺﾐｭﾆｹｰｼｮﾝｼｰﾄ  " sheetId="7" r:id="rId7"/>
  </sheets>
  <definedNames>
    <definedName name="_xlnm.Print_Area" localSheetId="3">'【記入例】OJTｺﾐｭﾆｹｰｼｮﾝｼｰﾄ'!$A$1:$AO$38</definedName>
    <definedName name="_xlnm.Print_Area" localSheetId="1">'【記入例】入力シート_基本情報'!$A$1:$AH$18</definedName>
    <definedName name="_xlnm.Print_Area" localSheetId="6">'OJTｺﾐｭﾆｹｰｼｮﾝｼｰﾄ  '!$A$1:$AP$40</definedName>
    <definedName name="_xlnm.Print_Area" localSheetId="0">'OJTコミュニケーションシートの目的とシート各部の説明'!$A$1:$X$212</definedName>
    <definedName name="_xlnm.Print_Area" localSheetId="5">'入力シート（アパレル販売 店舗運営_Ｌ2）'!$A$1:$M$35</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'入力シート（アパレル販売 店舗運営_Ｌ2）'!$18:$19</definedName>
  </definedNames>
  <calcPr fullCalcOnLoad="1" refMode="R1C1"/>
</workbook>
</file>

<file path=xl/sharedStrings.xml><?xml version="1.0" encoding="utf-8"?>
<sst xmlns="http://schemas.openxmlformats.org/spreadsheetml/2006/main" count="487" uniqueCount="242">
  <si>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</si>
  <si>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</si>
  <si>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</si>
  <si>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</si>
  <si>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</si>
  <si>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</si>
  <si>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</si>
  <si>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</si>
  <si>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</si>
  <si>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</si>
  <si>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</si>
  <si>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</si>
  <si>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</si>
  <si>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</si>
  <si>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</si>
  <si>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</si>
  <si>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</si>
  <si>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</si>
  <si>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</si>
  <si>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</si>
  <si>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</si>
  <si>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</si>
  <si>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</si>
  <si>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</si>
  <si>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</si>
  <si>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</si>
  <si>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</si>
  <si>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OJTコミュニケーションシート ■</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</si>
  <si>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</si>
  <si>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</si>
  <si>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</si>
  <si>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</si>
  <si>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</si>
  <si>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</si>
  <si>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</si>
  <si>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</si>
  <si>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</si>
  <si>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</si>
  <si>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</si>
  <si>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</si>
  <si>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スキルレベルチェックグラフ
（②選択能力ユニット）</t>
  </si>
  <si>
    <t>3.企業倫理とコンプライアンス</t>
  </si>
  <si>
    <t>5.予算策定とコストのマネジメント</t>
  </si>
  <si>
    <t>6.組織と人のマネジメント</t>
  </si>
  <si>
    <t>○○本部　△部</t>
  </si>
  <si>
    <t>Ⅰ．共通能力ユニット</t>
  </si>
  <si>
    <t>Ⅱ．選択能力ユニット</t>
  </si>
  <si>
    <t>Aさん</t>
  </si>
  <si>
    <t>レベル</t>
  </si>
  <si>
    <t>～</t>
  </si>
  <si>
    <t>レベル２</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</si>
  <si>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</si>
  <si>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</si>
  <si>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</si>
  <si>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</si>
  <si>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</si>
  <si>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</si>
  <si>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</si>
  <si>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</si>
  <si>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</si>
  <si>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</si>
  <si>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</si>
  <si>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</si>
  <si>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</si>
  <si>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</si>
  <si>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</si>
  <si>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</si>
  <si>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</si>
  <si>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</si>
  <si>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</si>
  <si>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</si>
  <si>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</si>
  <si>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</si>
  <si>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</si>
  <si>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</si>
  <si>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</si>
  <si>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</si>
  <si>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</si>
  <si>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</si>
  <si>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</si>
  <si>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</si>
  <si>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</si>
  <si>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</si>
  <si>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</si>
  <si>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</si>
  <si>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</si>
  <si>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</si>
  <si>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</si>
  <si>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</si>
  <si>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</si>
  <si>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</si>
  <si>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</si>
  <si>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</si>
  <si>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</si>
  <si>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</si>
  <si>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</si>
  <si>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</si>
  <si>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</si>
  <si>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</si>
  <si>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</si>
  <si>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</si>
  <si>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</si>
  <si>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</si>
  <si>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</si>
  <si>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</si>
  <si>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</si>
  <si>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</si>
  <si>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</si>
  <si>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</si>
  <si>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</si>
  <si>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</si>
  <si>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</si>
  <si>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</si>
  <si>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</si>
  <si>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</si>
  <si>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</si>
  <si>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</si>
  <si>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</si>
  <si>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</si>
  <si>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</si>
  <si>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</si>
  <si>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</si>
  <si>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</si>
  <si>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</si>
  <si>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</si>
  <si>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</si>
  <si>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</si>
  <si>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</si>
  <si>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</si>
  <si>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</si>
  <si>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</si>
  <si>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</si>
  <si>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</si>
  <si>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</si>
  <si>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</si>
  <si>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</si>
  <si>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</si>
  <si>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</si>
  <si>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</si>
  <si>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</si>
  <si>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</si>
  <si>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</si>
  <si>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</si>
  <si>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</si>
  <si>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</si>
  <si>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</si>
  <si>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</si>
  <si>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</si>
  <si>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</si>
  <si>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</si>
  <si>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</si>
  <si>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</si>
  <si>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</si>
  <si>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</si>
  <si>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</si>
  <si>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</si>
  <si>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</si>
  <si>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</si>
  <si>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</si>
  <si>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</si>
  <si>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</si>
  <si>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</si>
  <si>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</si>
  <si>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</si>
  <si>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</si>
  <si>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</si>
  <si>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2.コミュニケーションと協働</t>
  </si>
  <si>
    <t>3.企業倫理とコンプライアンス</t>
  </si>
  <si>
    <t>商品知識、デザインを始めとする必要な知識をもち、各職種の担当者や外部の取引業者との実務的なやり取りにおいて、齟齬が生じないよう頻繁に連絡をとっている。</t>
  </si>
  <si>
    <t>1.顧客志向</t>
  </si>
  <si>
    <t>①顧客ニーズの共有とサービス意識の浸透</t>
  </si>
  <si>
    <t>②サービス向上に対する高い意識と創意工夫</t>
  </si>
  <si>
    <t>各販売員が顧客に高い満足感を与えられるような接客を実践するよう目を配ったり、自店舗の顧客からフィードバック情報を各販売員から収集し、企画部門へ参考情報として提供している。各販売員が積極的に情報収集するよう指導・管理している。</t>
  </si>
  <si>
    <t>顧客のクレームを、サービス向上のための重要な情報として捉え、改善すべき点の検討材料として積極的に活用したり、自らが顧客となったと仮定した場合の客観的視点で、サービス向上のための工夫を行っている。</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</si>
  <si>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</si>
  <si>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</si>
  <si>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</si>
  <si>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自ら進んで勉強会や会合を主催するなど人的ネットワークや情報収集ルートの拡大に取り組んでいる。</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</si>
  <si>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</si>
  <si>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</si>
  <si>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</si>
  <si>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</si>
  <si>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</si>
  <si>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倫理上のジレンマに直面した際には、社会通念に則って善悪の判断をしている。</t>
  </si>
  <si>
    <t>①商品構成・品揃え計画提案</t>
  </si>
  <si>
    <t>②販売・プロモーション計画提案</t>
  </si>
  <si>
    <t>ストアマネジャー（店長）として、顧客動向、マーケット特性を十分把握したうえで、商品構成や品揃え、シーズン商品構成の大枠設定を提案し、トレーナー、エリアマネジャー等と調整している。</t>
  </si>
  <si>
    <t>ブランドに関する本社の方針を解釈し、店舗の運営方針、取り組み課題等を考慮に入れながら、毎期の販売計画を的確に提案している。また、期間売上目標の達成をするためにフェアーやイベント等の販売促進を図る計画を提案している。</t>
  </si>
  <si>
    <t>どの顧客層に対してどのように販売していくかを検討しながら、詳細な販売計画を策定している。</t>
  </si>
  <si>
    <t>②面談・カウンセリング</t>
  </si>
  <si>
    <t>③販売スタッフの人材育成（ＯＪＴ）</t>
  </si>
  <si>
    <t>④店長代行者の育成</t>
  </si>
  <si>
    <t>⑤販売スタッフの人事考課</t>
  </si>
  <si>
    <t>①ワークスケジュール管理</t>
  </si>
  <si>
    <t>自店舗スタッフの勤務時間の調整を行い、シフトを管理している。また、繁忙期に臨時シフトを組んだり、病欠等の緊急時にカバーできるスタッフを手配している。</t>
  </si>
  <si>
    <t>自店舗スタッフの相談や悩みに対し的確に対処をしている。また、自らのカウンセリング能力向上のために、自己啓発を図っている。</t>
  </si>
  <si>
    <t>学習プロセスを説明し、ロールプレイの実施などにより販売技術の向上に努め、スタッフに刺激を与えている。また、顧客特性及び商品特性に応じた接客方法や技術、コーディネートや販売スキルについて、個々のスタッフのレベルや性格にあわせて指導している。</t>
  </si>
  <si>
    <t>販売技術・顧客づくりのノウハウを店舗で共有している。</t>
  </si>
  <si>
    <t>ストアマネジャー（店長）候補であることを伝え、本人の自覚を促がすとともに、権限を委譲し、自らが店舗運営上気をつけている点を随時伝えるなど、次期ストアマネジャー（店長）の育成を行っている。</t>
  </si>
  <si>
    <t>人事考課時直前の印象評価に陥らぬよう、常にスタッフについて気づいたことをメモし、本人との面談等を通じて納得感が得られるように人事考課を行っている。</t>
  </si>
  <si>
    <t>③良好なチームワークの構築と維持</t>
  </si>
  <si>
    <t>⑤ブリーフィングの効果的な実施</t>
  </si>
  <si>
    <t>①状況に応じた業務分担と人員配置の指示</t>
  </si>
  <si>
    <t>②会社からの方針、指示のスタッフへの徹底</t>
  </si>
  <si>
    <t>④自店舗の問題点の発見と解決</t>
  </si>
  <si>
    <t>スタッフのワークスケジュールに基づき、業務分担を決め、役割の指示を出している。また、来店状況に応じ、臨機応変に指示を出し、人員配置や業務分担を修正している。</t>
  </si>
  <si>
    <t>本部からの指示を的確に伝え、より具体的な指示を行っている。また、自店舗の運営方針、取り組み課題をスタッフに分かりやすく伝え、周知徹底している。</t>
  </si>
  <si>
    <t>定期的にスタッフ間でミーティングを行い、各種情報や問題点の共有化を行っている。</t>
  </si>
  <si>
    <t>チームワークを発揮して顧客満足度を高めることができるよう、スタッフとコミュニケーションをとっている。また、営業時間以外に、必要に応じてミーティングを開催し、スタッフ間の情報共有を促している。</t>
  </si>
  <si>
    <t>スタッフ間のトラブルを事前に察知し、事態の収拾に努めてている。また、スタッフの悩みなどを事前に把握し、解決の手助けをしている。</t>
  </si>
  <si>
    <t>業績向上、顧客満足度向上のための現状の課題をスタッフと議論し、改善策を検討し、随時実施している。</t>
  </si>
  <si>
    <t>スタッフにイベント等の企画の事前説明や役割を、要点を押さえて的確に伝えている。</t>
  </si>
  <si>
    <t>スキルレベルチェックグラフ
（共通、選択能力ユニット）</t>
  </si>
  <si>
    <t>【共通】1.顧客志向</t>
  </si>
  <si>
    <t>レベル</t>
  </si>
  <si>
    <t>～</t>
  </si>
  <si>
    <t>【共通】2.コミュニケーションと協働</t>
  </si>
  <si>
    <t>【共通】3.企業倫理とコンプライアンス</t>
  </si>
  <si>
    <t>1.各種計画策定</t>
  </si>
  <si>
    <t>【選択】1.各種計画策定</t>
  </si>
  <si>
    <t>2.店舗の人事管理</t>
  </si>
  <si>
    <t>【選択】2.店舗の人事管理</t>
  </si>
  <si>
    <t>3.店舗運営</t>
  </si>
  <si>
    <t>【選択】3.店舗運営</t>
  </si>
  <si>
    <t>店舗運営</t>
  </si>
  <si>
    <t xml:space="preserve"> 1.ファッション感覚の醸成</t>
  </si>
  <si>
    <t>Ⅱ．選択能力ユニット</t>
  </si>
  <si>
    <t>1.ブランド戦略の設定と検証</t>
  </si>
  <si>
    <t>2.シーズンテーマの設定（マーチャンダイジング）</t>
  </si>
  <si>
    <r>
      <t>3.</t>
    </r>
    <r>
      <rPr>
        <sz val="9"/>
        <rFont val="ＭＳ Ｐゴシック"/>
        <family val="3"/>
      </rPr>
      <t>商品計画の策定</t>
    </r>
  </si>
  <si>
    <t>4.生産計画の立案</t>
  </si>
  <si>
    <t>5.販売計画の策定と推進</t>
  </si>
  <si>
    <t>6.プロモーション企画</t>
  </si>
  <si>
    <t>7.ＶＭＤプランニング及び実施支援</t>
  </si>
  <si>
    <t>8.事業計数管理</t>
  </si>
  <si>
    <t>9.展示会開催業務</t>
  </si>
  <si>
    <t>■ OJTコミュニケーションシート ■</t>
  </si>
  <si>
    <t>3.商品計画の策定</t>
  </si>
  <si>
    <t>9.展示会開催業務</t>
  </si>
  <si>
    <t>8.事業計数管理</t>
  </si>
  <si>
    <t>7.ＶＭＤプランニング及び
実施支援</t>
  </si>
  <si>
    <t>L.3,L.4にて求められる項目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</si>
</sst>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1">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9"/>
      <name val="MS UI Gothic"/>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55"/>
      </left>
      <right>
        <color indexed="63"/>
      </right>
      <top style="thin"/>
      <bottom style="thin">
        <color indexed="55"/>
      </bottom>
    </border>
    <border>
      <left>
        <color indexed="63"/>
      </left>
      <right style="thin"/>
      <top style="thin"/>
      <bottom style="thin">
        <color indexed="55"/>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color indexed="55"/>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color indexed="55"/>
      </right>
      <top>
        <color indexed="63"/>
      </top>
      <bottom style="thin"/>
    </border>
    <border>
      <left>
        <color indexed="63"/>
      </left>
      <right style="thin"/>
      <top style="thin">
        <color indexed="55"/>
      </top>
      <bottom>
        <color indexed="63"/>
      </bottom>
    </border>
    <border>
      <left>
        <color indexed="63"/>
      </left>
      <right style="thin"/>
      <top>
        <color indexed="63"/>
      </top>
      <bottom>
        <color indexed="63"/>
      </bottom>
    </border>
    <border>
      <left style="thin">
        <color indexed="55"/>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88">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28"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6" xfId="0" applyFill="1" applyBorder="1" applyAlignment="1">
      <alignment horizontal="center" vertical="center" wrapText="1"/>
    </xf>
    <xf numFmtId="0" fontId="44" fillId="18" borderId="28" xfId="0" applyFont="1" applyFill="1" applyBorder="1" applyAlignment="1" applyProtection="1">
      <alignment horizontal="center" vertical="center" wrapText="1"/>
      <protection locked="0"/>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26"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28" xfId="61" applyFont="1" applyFill="1" applyBorder="1" applyAlignment="1">
      <alignment vertical="center" wrapText="1"/>
      <protection/>
    </xf>
    <xf numFmtId="0" fontId="4" fillId="0" borderId="28"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189" fontId="43" fillId="23" borderId="35" xfId="0" applyNumberFormat="1" applyFont="1" applyFill="1" applyBorder="1" applyAlignment="1">
      <alignment vertical="top" wrapText="1"/>
    </xf>
    <xf numFmtId="189" fontId="43" fillId="23" borderId="26" xfId="0" applyNumberFormat="1" applyFont="1" applyFill="1" applyBorder="1" applyAlignment="1">
      <alignment vertical="top" wrapText="1"/>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8" xfId="63" applyFont="1" applyBorder="1" applyAlignment="1">
      <alignment horizontal="left" vertical="center" wrapText="1"/>
      <protection/>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35" xfId="63" applyFont="1" applyBorder="1" applyAlignment="1">
      <alignment horizontal="left" vertical="center" wrapText="1"/>
      <protection/>
    </xf>
    <xf numFmtId="0" fontId="4" fillId="0" borderId="28" xfId="0" applyFont="1" applyFill="1" applyBorder="1" applyAlignment="1">
      <alignment horizontal="center" vertical="center" wrapText="1"/>
    </xf>
    <xf numFmtId="189" fontId="43" fillId="23" borderId="26"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center"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0" fillId="1" borderId="28" xfId="0" applyFill="1" applyBorder="1" applyAlignment="1">
      <alignment/>
    </xf>
    <xf numFmtId="0" fontId="0" fillId="1" borderId="28" xfId="0" applyFill="1" applyBorder="1" applyAlignment="1">
      <alignment/>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23" fillId="0" borderId="37" xfId="62" applyFont="1" applyFill="1" applyBorder="1" applyAlignment="1">
      <alignment vertical="top"/>
      <protection/>
    </xf>
    <xf numFmtId="0" fontId="26" fillId="0" borderId="38" xfId="62" applyFont="1" applyFill="1" applyBorder="1" applyAlignment="1">
      <alignment vertical="top"/>
      <protection/>
    </xf>
    <xf numFmtId="0" fontId="26" fillId="0" borderId="39" xfId="62" applyFont="1" applyFill="1" applyBorder="1" applyAlignment="1">
      <alignment vertical="top"/>
      <protection/>
    </xf>
    <xf numFmtId="0" fontId="23" fillId="0" borderId="40" xfId="62" applyFont="1" applyFill="1" applyBorder="1" applyAlignment="1">
      <alignment/>
      <protection/>
    </xf>
    <xf numFmtId="0" fontId="26" fillId="0" borderId="41" xfId="62" applyFont="1" applyFill="1" applyBorder="1" applyAlignment="1">
      <alignment vertical="top"/>
      <protection/>
    </xf>
    <xf numFmtId="0" fontId="38" fillId="25" borderId="27" xfId="0" applyFont="1" applyFill="1" applyBorder="1" applyAlignment="1">
      <alignment horizontal="center" vertical="center" shrinkToFit="1"/>
    </xf>
    <xf numFmtId="0" fontId="38" fillId="25" borderId="28" xfId="0" applyFont="1" applyFill="1" applyBorder="1" applyAlignment="1">
      <alignment horizontal="center" vertical="center" shrinkToFit="1"/>
    </xf>
    <xf numFmtId="0" fontId="38" fillId="25" borderId="28" xfId="64" applyFont="1" applyFill="1" applyBorder="1" applyAlignment="1">
      <alignment horizontal="center" vertical="center" shrinkToFit="1"/>
      <protection/>
    </xf>
    <xf numFmtId="0" fontId="32" fillId="18" borderId="42" xfId="62" applyFont="1" applyFill="1" applyBorder="1" applyAlignment="1">
      <alignment/>
      <protection/>
    </xf>
    <xf numFmtId="0" fontId="32" fillId="18" borderId="43"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42" xfId="62" applyFont="1" applyFill="1" applyBorder="1" applyAlignment="1">
      <alignment horizontal="center"/>
      <protection/>
    </xf>
    <xf numFmtId="0" fontId="33" fillId="18" borderId="44" xfId="0" applyFont="1" applyFill="1" applyBorder="1" applyAlignment="1">
      <alignment horizontal="center"/>
    </xf>
    <xf numFmtId="0" fontId="0" fillId="18" borderId="43" xfId="0" applyFill="1" applyBorder="1" applyAlignment="1">
      <alignment horizontal="center"/>
    </xf>
    <xf numFmtId="0" fontId="33" fillId="18" borderId="43" xfId="0" applyFont="1" applyFill="1" applyBorder="1" applyAlignment="1">
      <alignment horizontal="center"/>
    </xf>
    <xf numFmtId="0" fontId="33" fillId="18" borderId="45" xfId="0" applyFont="1" applyFill="1" applyBorder="1" applyAlignment="1">
      <alignment horizontal="center"/>
    </xf>
    <xf numFmtId="0" fontId="32" fillId="18" borderId="46" xfId="62" applyFont="1" applyFill="1" applyBorder="1" applyAlignment="1">
      <alignment horizontal="center"/>
      <protection/>
    </xf>
    <xf numFmtId="0" fontId="33" fillId="18" borderId="44" xfId="0" applyFont="1" applyFill="1" applyBorder="1" applyAlignment="1">
      <alignment/>
    </xf>
    <xf numFmtId="0" fontId="33" fillId="18" borderId="43"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44" xfId="62" applyFont="1" applyFill="1" applyBorder="1" applyAlignment="1">
      <alignment/>
      <protection/>
    </xf>
    <xf numFmtId="0" fontId="4" fillId="18" borderId="44" xfId="0" applyFont="1" applyFill="1" applyBorder="1" applyAlignment="1">
      <alignment/>
    </xf>
    <xf numFmtId="0" fontId="4" fillId="18" borderId="43"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0" fontId="4" fillId="0" borderId="27"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35" xfId="61" applyFont="1" applyFill="1" applyBorder="1" applyAlignment="1">
      <alignment vertical="center" wrapText="1"/>
      <protection/>
    </xf>
    <xf numFmtId="0" fontId="0" fillId="0" borderId="27" xfId="0" applyBorder="1" applyAlignment="1">
      <alignment vertical="center" wrapText="1"/>
    </xf>
    <xf numFmtId="0" fontId="0" fillId="0" borderId="26" xfId="0" applyBorder="1" applyAlignment="1">
      <alignment vertical="center" wrapText="1"/>
    </xf>
    <xf numFmtId="189" fontId="43" fillId="0" borderId="35" xfId="0" applyNumberFormat="1" applyFont="1" applyFill="1" applyBorder="1" applyAlignment="1">
      <alignment horizontal="center" vertical="top" wrapText="1"/>
    </xf>
    <xf numFmtId="189" fontId="43" fillId="0" borderId="26" xfId="0" applyNumberFormat="1" applyFont="1" applyFill="1" applyBorder="1" applyAlignment="1">
      <alignment horizontal="center" vertical="top" wrapTex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25" xfId="62" applyFont="1" applyBorder="1" applyAlignment="1">
      <alignment vertical="center"/>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47" xfId="62" applyFont="1" applyFill="1" applyBorder="1" applyAlignment="1">
      <alignment horizontal="left" vertical="center" wrapText="1"/>
      <protection/>
    </xf>
    <xf numFmtId="0" fontId="32" fillId="0" borderId="48" xfId="62" applyFont="1" applyFill="1" applyBorder="1" applyAlignment="1">
      <alignment horizontal="left" vertical="center" wrapText="1"/>
      <protection/>
    </xf>
    <xf numFmtId="0" fontId="32" fillId="0" borderId="49" xfId="62" applyFont="1" applyFill="1" applyBorder="1" applyAlignment="1">
      <alignment horizontal="left" vertical="center" wrapText="1"/>
      <protection/>
    </xf>
    <xf numFmtId="0" fontId="32" fillId="0" borderId="29" xfId="62" applyFont="1" applyFill="1" applyBorder="1" applyAlignment="1">
      <alignment horizontal="left" vertical="center" wrapText="1"/>
      <protection/>
    </xf>
    <xf numFmtId="0" fontId="32" fillId="0" borderId="50" xfId="62" applyFont="1" applyFill="1" applyBorder="1" applyAlignment="1">
      <alignment horizontal="left" vertical="center" wrapText="1"/>
      <protection/>
    </xf>
    <xf numFmtId="0" fontId="32" fillId="0" borderId="51" xfId="62" applyFont="1" applyFill="1" applyBorder="1" applyAlignment="1">
      <alignment horizontal="left" vertical="center" wrapText="1"/>
      <protection/>
    </xf>
    <xf numFmtId="0" fontId="32" fillId="0" borderId="52" xfId="62" applyFont="1" applyFill="1" applyBorder="1" applyAlignment="1">
      <alignment horizontal="left" vertical="center" wrapText="1"/>
      <protection/>
    </xf>
    <xf numFmtId="0" fontId="32" fillId="0" borderId="53" xfId="62" applyFont="1" applyFill="1" applyBorder="1" applyAlignment="1">
      <alignment horizontal="left" vertical="center" wrapText="1"/>
      <protection/>
    </xf>
    <xf numFmtId="0" fontId="32" fillId="0" borderId="30" xfId="62" applyFont="1" applyFill="1" applyBorder="1" applyAlignment="1">
      <alignment horizontal="left" vertical="center" wrapText="1"/>
      <protection/>
    </xf>
    <xf numFmtId="0" fontId="32" fillId="18" borderId="42" xfId="62" applyFont="1" applyFill="1" applyBorder="1" applyAlignment="1" applyProtection="1">
      <alignment/>
      <protection locked="0"/>
    </xf>
    <xf numFmtId="0" fontId="32" fillId="18" borderId="44" xfId="62" applyFont="1" applyFill="1" applyBorder="1" applyAlignment="1" applyProtection="1">
      <alignment/>
      <protection locked="0"/>
    </xf>
    <xf numFmtId="0" fontId="32" fillId="18" borderId="43" xfId="62" applyFont="1" applyFill="1" applyBorder="1" applyAlignment="1" applyProtection="1">
      <alignment/>
      <protection locked="0"/>
    </xf>
    <xf numFmtId="0" fontId="4" fillId="18" borderId="44" xfId="0" applyFont="1" applyFill="1" applyBorder="1" applyAlignment="1" applyProtection="1">
      <alignment/>
      <protection locked="0"/>
    </xf>
    <xf numFmtId="0" fontId="4" fillId="18" borderId="43"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42" xfId="62" applyFont="1" applyFill="1" applyBorder="1" applyAlignment="1" applyProtection="1">
      <alignment horizontal="center"/>
      <protection locked="0"/>
    </xf>
    <xf numFmtId="0" fontId="33" fillId="18" borderId="44" xfId="0" applyFont="1" applyFill="1" applyBorder="1" applyAlignment="1" applyProtection="1">
      <alignment horizontal="center"/>
      <protection locked="0"/>
    </xf>
    <xf numFmtId="0" fontId="0" fillId="18" borderId="43" xfId="0" applyFill="1" applyBorder="1" applyAlignment="1" applyProtection="1">
      <alignment horizontal="center"/>
      <protection locked="0"/>
    </xf>
    <xf numFmtId="0" fontId="33" fillId="18" borderId="43" xfId="0" applyFont="1" applyFill="1" applyBorder="1" applyAlignment="1" applyProtection="1">
      <alignment horizontal="center"/>
      <protection locked="0"/>
    </xf>
    <xf numFmtId="0" fontId="33" fillId="18" borderId="45" xfId="0" applyFont="1" applyFill="1" applyBorder="1" applyAlignment="1" applyProtection="1">
      <alignment horizontal="center"/>
      <protection locked="0"/>
    </xf>
    <xf numFmtId="0" fontId="32" fillId="18" borderId="46" xfId="62" applyFont="1" applyFill="1" applyBorder="1" applyAlignment="1" applyProtection="1">
      <alignment horizontal="center"/>
      <protection locked="0"/>
    </xf>
    <xf numFmtId="0" fontId="33" fillId="18" borderId="44" xfId="0" applyFont="1" applyFill="1" applyBorder="1" applyAlignment="1" applyProtection="1">
      <alignment/>
      <protection locked="0"/>
    </xf>
    <xf numFmtId="0" fontId="33" fillId="18" borderId="43" xfId="0" applyFont="1" applyFill="1" applyBorder="1" applyAlignment="1" applyProtection="1">
      <alignment/>
      <protection locked="0"/>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26" fillId="16" borderId="25" xfId="62" applyFont="1" applyFill="1" applyBorder="1" applyAlignment="1">
      <alignment horizontal="left"/>
      <protection/>
    </xf>
    <xf numFmtId="0" fontId="26" fillId="0" borderId="25" xfId="62" applyFont="1" applyFill="1" applyBorder="1" applyAlignment="1">
      <alignment horizontal="left"/>
      <protection/>
    </xf>
    <xf numFmtId="0" fontId="23" fillId="16" borderId="25" xfId="62" applyFont="1" applyFill="1" applyBorder="1" applyAlignment="1">
      <alignment horizontal="left"/>
      <protection/>
    </xf>
    <xf numFmtId="0" fontId="0" fillId="16" borderId="25" xfId="0" applyFill="1" applyBorder="1" applyAlignment="1">
      <alignment vertical="center"/>
    </xf>
    <xf numFmtId="0" fontId="23" fillId="0" borderId="25" xfId="62" applyFont="1" applyFill="1" applyBorder="1" applyAlignment="1">
      <alignment vertical="center" wrapText="1"/>
      <protection/>
    </xf>
    <xf numFmtId="0" fontId="0" fillId="0" borderId="25" xfId="0" applyFill="1" applyBorder="1" applyAlignment="1">
      <alignment vertical="center"/>
    </xf>
    <xf numFmtId="0" fontId="23" fillId="16" borderId="25" xfId="62" applyFont="1" applyFill="1" applyBorder="1" applyAlignment="1">
      <alignment horizontal="left" vertical="center" wrapText="1"/>
      <protection/>
    </xf>
    <xf numFmtId="0" fontId="23" fillId="0" borderId="25" xfId="62" applyFont="1" applyFill="1" applyBorder="1" applyAlignment="1">
      <alignment horizontal="left" vertical="center"/>
      <protection/>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4" fillId="0" borderId="11"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75"/>
          <c:w val="0.469"/>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40071673"/>
        <c:axId val="25100738"/>
      </c:radarChart>
      <c:catAx>
        <c:axId val="40071673"/>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5100738"/>
        <c:crosses val="autoZero"/>
        <c:auto val="0"/>
        <c:lblOffset val="100"/>
        <c:tickLblSkip val="1"/>
        <c:noMultiLvlLbl val="0"/>
      </c:catAx>
      <c:valAx>
        <c:axId val="2510073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0071673"/>
        <c:crossesAt val="1"/>
        <c:crossBetween val="between"/>
        <c:dispUnits/>
        <c:majorUnit val="1"/>
      </c:valAx>
      <c:spPr>
        <a:noFill/>
        <a:ln>
          <a:noFill/>
        </a:ln>
      </c:spPr>
    </c:plotArea>
    <c:legend>
      <c:legendPos val="r"/>
      <c:layout>
        <c:manualLayout>
          <c:xMode val="edge"/>
          <c:yMode val="edge"/>
          <c:x val="0.08925"/>
          <c:y val="0.745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5975"/>
          <c:w val="0.472"/>
          <c:h val="0.52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'!$B$26:$E$31</c:f>
              <c:multiLvlStrCache/>
            </c:multiLvlStrRef>
          </c:cat>
          <c:val>
            <c:numRef>
              <c:f>'OJTｺﾐｭﾆｹｰｼｮﾝｼｰﾄ  '!$G$26:$G$31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'!$B$26:$E$31</c:f>
              <c:multiLvlStrCache/>
            </c:multiLvlStrRef>
          </c:cat>
          <c:val>
            <c:numRef>
              <c:f>'OJTｺﾐｭﾆｹｰｼｮﾝｼｰﾄ  '!$F$26:$F$31</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'!$B$26:$E$31</c:f>
              <c:multiLvlStrCache/>
            </c:multiLvlStrRef>
          </c:cat>
          <c:val>
            <c:numRef>
              <c:f>'OJTｺﾐｭﾆｹｰｼｮﾝｼｰﾄ  '!$H$26:$H$31</c:f>
              <c:numCache/>
            </c:numRef>
          </c:val>
        </c:ser>
        <c:axId val="24580051"/>
        <c:axId val="19893868"/>
      </c:radarChart>
      <c:catAx>
        <c:axId val="2458005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9893868"/>
        <c:crosses val="autoZero"/>
        <c:auto val="0"/>
        <c:lblOffset val="100"/>
        <c:tickLblSkip val="1"/>
        <c:noMultiLvlLbl val="0"/>
      </c:catAx>
      <c:valAx>
        <c:axId val="1989386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4580051"/>
        <c:crossesAt val="1"/>
        <c:crossBetween val="between"/>
        <c:dispUnits/>
        <c:majorUnit val="1"/>
      </c:valAx>
      <c:spPr>
        <a:noFill/>
        <a:ln>
          <a:noFill/>
        </a:ln>
      </c:spPr>
    </c:plotArea>
    <c:legend>
      <c:legendPos val="r"/>
      <c:layout>
        <c:manualLayout>
          <c:xMode val="edge"/>
          <c:yMode val="edge"/>
          <c:x val="0.0945"/>
          <c:y val="0.751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123</xdr:row>
      <xdr:rowOff>104775</xdr:rowOff>
    </xdr:from>
    <xdr:to>
      <xdr:col>23</xdr:col>
      <xdr:colOff>247650</xdr:colOff>
      <xdr:row>160</xdr:row>
      <xdr:rowOff>104775</xdr:rowOff>
    </xdr:to>
    <xdr:sp>
      <xdr:nvSpPr>
        <xdr:cNvPr id="1" name="AutoShape 187"/>
        <xdr:cNvSpPr>
          <a:spLocks/>
        </xdr:cNvSpPr>
      </xdr:nvSpPr>
      <xdr:spPr>
        <a:xfrm>
          <a:off x="4752975" y="19469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6"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7"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10</xdr:col>
      <xdr:colOff>581025</xdr:colOff>
      <xdr:row>96</xdr:row>
      <xdr:rowOff>66675</xdr:rowOff>
    </xdr:to>
    <xdr:sp>
      <xdr:nvSpPr>
        <xdr:cNvPr id="8" name="Text Box 129"/>
        <xdr:cNvSpPr txBox="1">
          <a:spLocks noChangeArrowheads="1"/>
        </xdr:cNvSpPr>
      </xdr:nvSpPr>
      <xdr:spPr>
        <a:xfrm>
          <a:off x="685800" y="14544675"/>
          <a:ext cx="6172200" cy="80010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9"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0"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0"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1"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2"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3"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4"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5"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6"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7"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28"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29"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30"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31"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2"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3"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4"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5"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6"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7" name="Group 197"/>
        <xdr:cNvGrpSpPr>
          <a:grpSpLocks/>
        </xdr:cNvGrpSpPr>
      </xdr:nvGrpSpPr>
      <xdr:grpSpPr>
        <a:xfrm>
          <a:off x="7010400" y="8820150"/>
          <a:ext cx="7115175" cy="5153025"/>
          <a:chOff x="736" y="926"/>
          <a:chExt cx="675" cy="489"/>
        </a:xfrm>
        <a:solidFill>
          <a:srgbClr val="FFFFFF"/>
        </a:solidFill>
      </xdr:grpSpPr>
      <xdr:sp>
        <xdr:nvSpPr>
          <xdr:cNvPr id="38"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2"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3"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4"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5"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6"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7"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8"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49"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0"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1"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542925</xdr:colOff>
      <xdr:row>106</xdr:row>
      <xdr:rowOff>0</xdr:rowOff>
    </xdr:from>
    <xdr:to>
      <xdr:col>8</xdr:col>
      <xdr:colOff>447675</xdr:colOff>
      <xdr:row>109</xdr:row>
      <xdr:rowOff>76200</xdr:rowOff>
    </xdr:to>
    <xdr:sp>
      <xdr:nvSpPr>
        <xdr:cNvPr id="52" name="Oval 142"/>
        <xdr:cNvSpPr>
          <a:spLocks/>
        </xdr:cNvSpPr>
      </xdr:nvSpPr>
      <xdr:spPr>
        <a:xfrm>
          <a:off x="4991100" y="167068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3" name="Picture 53"/>
        <xdr:cNvPicPr preferRelativeResize="1">
          <a:picLocks noChangeAspect="1"/>
        </xdr:cNvPicPr>
      </xdr:nvPicPr>
      <xdr:blipFill>
        <a:blip r:embed="rId2"/>
        <a:stretch>
          <a:fillRect/>
        </a:stretch>
      </xdr:blipFill>
      <xdr:spPr>
        <a:xfrm>
          <a:off x="5010150" y="25574625"/>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4" name="Rectangle 23"/>
        <xdr:cNvSpPr>
          <a:spLocks/>
        </xdr:cNvSpPr>
      </xdr:nvSpPr>
      <xdr:spPr>
        <a:xfrm>
          <a:off x="6924675" y="30175200"/>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5" name="Rectangle 30"/>
        <xdr:cNvSpPr>
          <a:spLocks/>
        </xdr:cNvSpPr>
      </xdr:nvSpPr>
      <xdr:spPr>
        <a:xfrm>
          <a:off x="7410450" y="30175200"/>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6" name="Rectangle 49"/>
        <xdr:cNvSpPr>
          <a:spLocks/>
        </xdr:cNvSpPr>
      </xdr:nvSpPr>
      <xdr:spPr>
        <a:xfrm>
          <a:off x="7905750" y="30156150"/>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200</xdr:row>
      <xdr:rowOff>47625</xdr:rowOff>
    </xdr:from>
    <xdr:to>
      <xdr:col>15</xdr:col>
      <xdr:colOff>400050</xdr:colOff>
      <xdr:row>203</xdr:row>
      <xdr:rowOff>95250</xdr:rowOff>
    </xdr:to>
    <xdr:sp>
      <xdr:nvSpPr>
        <xdr:cNvPr id="57" name="Oval 147"/>
        <xdr:cNvSpPr>
          <a:spLocks/>
        </xdr:cNvSpPr>
      </xdr:nvSpPr>
      <xdr:spPr>
        <a:xfrm>
          <a:off x="9210675" y="311467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16</xdr:col>
      <xdr:colOff>314325</xdr:colOff>
      <xdr:row>167</xdr:row>
      <xdr:rowOff>104775</xdr:rowOff>
    </xdr:from>
    <xdr:to>
      <xdr:col>17</xdr:col>
      <xdr:colOff>219075</xdr:colOff>
      <xdr:row>171</xdr:row>
      <xdr:rowOff>0</xdr:rowOff>
    </xdr:to>
    <xdr:sp>
      <xdr:nvSpPr>
        <xdr:cNvPr id="58" name="Oval 146"/>
        <xdr:cNvSpPr>
          <a:spLocks/>
        </xdr:cNvSpPr>
      </xdr:nvSpPr>
      <xdr:spPr>
        <a:xfrm>
          <a:off x="10248900" y="261747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59" name="AutoShape 196"/>
        <xdr:cNvSpPr>
          <a:spLocks/>
        </xdr:cNvSpPr>
      </xdr:nvSpPr>
      <xdr:spPr>
        <a:xfrm>
          <a:off x="4676775" y="31432500"/>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0" name="Oval 35" descr="右上がり対角線"/>
        <xdr:cNvSpPr>
          <a:spLocks/>
        </xdr:cNvSpPr>
      </xdr:nvSpPr>
      <xdr:spPr>
        <a:xfrm>
          <a:off x="6877050" y="2760345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1" name="Freeform 37"/>
        <xdr:cNvSpPr>
          <a:spLocks/>
        </xdr:cNvSpPr>
      </xdr:nvSpPr>
      <xdr:spPr>
        <a:xfrm>
          <a:off x="6438900" y="26898600"/>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2" name="Oval 39" descr="右上がり対角線"/>
        <xdr:cNvSpPr>
          <a:spLocks/>
        </xdr:cNvSpPr>
      </xdr:nvSpPr>
      <xdr:spPr>
        <a:xfrm>
          <a:off x="6153150" y="27184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176</xdr:row>
      <xdr:rowOff>104775</xdr:rowOff>
    </xdr:from>
    <xdr:to>
      <xdr:col>12</xdr:col>
      <xdr:colOff>180975</xdr:colOff>
      <xdr:row>178</xdr:row>
      <xdr:rowOff>57150</xdr:rowOff>
    </xdr:to>
    <xdr:sp>
      <xdr:nvSpPr>
        <xdr:cNvPr id="63" name="Oval 162"/>
        <xdr:cNvSpPr>
          <a:spLocks/>
        </xdr:cNvSpPr>
      </xdr:nvSpPr>
      <xdr:spPr>
        <a:xfrm>
          <a:off x="74199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447675</xdr:colOff>
      <xdr:row>172</xdr:row>
      <xdr:rowOff>104775</xdr:rowOff>
    </xdr:from>
    <xdr:to>
      <xdr:col>10</xdr:col>
      <xdr:colOff>95250</xdr:colOff>
      <xdr:row>174</xdr:row>
      <xdr:rowOff>57150</xdr:rowOff>
    </xdr:to>
    <xdr:sp>
      <xdr:nvSpPr>
        <xdr:cNvPr id="64" name="Oval 163"/>
        <xdr:cNvSpPr>
          <a:spLocks/>
        </xdr:cNvSpPr>
      </xdr:nvSpPr>
      <xdr:spPr>
        <a:xfrm>
          <a:off x="6115050" y="269367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5" name="Freeform 40"/>
        <xdr:cNvSpPr>
          <a:spLocks/>
        </xdr:cNvSpPr>
      </xdr:nvSpPr>
      <xdr:spPr>
        <a:xfrm>
          <a:off x="7772400" y="27165300"/>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159</xdr:row>
      <xdr:rowOff>9525</xdr:rowOff>
    </xdr:from>
    <xdr:to>
      <xdr:col>22</xdr:col>
      <xdr:colOff>142875</xdr:colOff>
      <xdr:row>205</xdr:row>
      <xdr:rowOff>85725</xdr:rowOff>
    </xdr:to>
    <xdr:sp>
      <xdr:nvSpPr>
        <xdr:cNvPr id="66" name="AutoShape 191"/>
        <xdr:cNvSpPr>
          <a:spLocks/>
        </xdr:cNvSpPr>
      </xdr:nvSpPr>
      <xdr:spPr>
        <a:xfrm rot="5400000">
          <a:off x="8105775" y="24860250"/>
          <a:ext cx="5629275" cy="7086600"/>
        </a:xfrm>
        <a:prstGeom prst="bentConnector3">
          <a:avLst>
            <a:gd name="adj" fmla="val 102958"/>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159</xdr:row>
      <xdr:rowOff>28575</xdr:rowOff>
    </xdr:from>
    <xdr:to>
      <xdr:col>20</xdr:col>
      <xdr:colOff>561975</xdr:colOff>
      <xdr:row>205</xdr:row>
      <xdr:rowOff>38100</xdr:rowOff>
    </xdr:to>
    <xdr:sp>
      <xdr:nvSpPr>
        <xdr:cNvPr id="67" name="AutoShape 31"/>
        <xdr:cNvSpPr>
          <a:spLocks/>
        </xdr:cNvSpPr>
      </xdr:nvSpPr>
      <xdr:spPr>
        <a:xfrm rot="5400000">
          <a:off x="7610475" y="24879300"/>
          <a:ext cx="5324475" cy="7019925"/>
        </a:xfrm>
        <a:prstGeom prst="bentConnector3">
          <a:avLst>
            <a:gd name="adj" fmla="val 103120"/>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159</xdr:row>
      <xdr:rowOff>38100</xdr:rowOff>
    </xdr:from>
    <xdr:to>
      <xdr:col>19</xdr:col>
      <xdr:colOff>381000</xdr:colOff>
      <xdr:row>205</xdr:row>
      <xdr:rowOff>66675</xdr:rowOff>
    </xdr:to>
    <xdr:sp>
      <xdr:nvSpPr>
        <xdr:cNvPr id="68" name="AutoShape 33"/>
        <xdr:cNvSpPr>
          <a:spLocks/>
        </xdr:cNvSpPr>
      </xdr:nvSpPr>
      <xdr:spPr>
        <a:xfrm rot="5400000">
          <a:off x="7124700" y="24888825"/>
          <a:ext cx="5019675" cy="7038975"/>
        </a:xfrm>
        <a:prstGeom prst="bentConnector3">
          <a:avLst>
            <a:gd name="adj" fmla="val 102976"/>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69" name="Picture 69"/>
        <xdr:cNvPicPr preferRelativeResize="1">
          <a:picLocks noChangeAspect="1"/>
        </xdr:cNvPicPr>
      </xdr:nvPicPr>
      <xdr:blipFill>
        <a:blip r:embed="rId3"/>
        <a:stretch>
          <a:fillRect/>
        </a:stretch>
      </xdr:blipFill>
      <xdr:spPr>
        <a:xfrm>
          <a:off x="5467350" y="17135475"/>
          <a:ext cx="8601075" cy="1428750"/>
        </a:xfrm>
        <a:prstGeom prst="rect">
          <a:avLst/>
        </a:prstGeom>
        <a:noFill/>
        <a:ln w="9525" cmpd="sng">
          <a:noFill/>
        </a:ln>
      </xdr:spPr>
    </xdr:pic>
    <xdr:clientData/>
  </xdr:twoCellAnchor>
  <xdr:twoCellAnchor editAs="oneCell">
    <xdr:from>
      <xdr:col>7</xdr:col>
      <xdr:colOff>390525</xdr:colOff>
      <xdr:row>124</xdr:row>
      <xdr:rowOff>66675</xdr:rowOff>
    </xdr:from>
    <xdr:to>
      <xdr:col>22</xdr:col>
      <xdr:colOff>600075</xdr:colOff>
      <xdr:row>158</xdr:row>
      <xdr:rowOff>114300</xdr:rowOff>
    </xdr:to>
    <xdr:pic>
      <xdr:nvPicPr>
        <xdr:cNvPr id="70" name="Picture 70"/>
        <xdr:cNvPicPr preferRelativeResize="1">
          <a:picLocks noChangeAspect="1"/>
        </xdr:cNvPicPr>
      </xdr:nvPicPr>
      <xdr:blipFill>
        <a:blip r:embed="rId4"/>
        <a:stretch>
          <a:fillRect/>
        </a:stretch>
      </xdr:blipFill>
      <xdr:spPr>
        <a:xfrm>
          <a:off x="4838700" y="19583400"/>
          <a:ext cx="9353550" cy="5229225"/>
        </a:xfrm>
        <a:prstGeom prst="rect">
          <a:avLst/>
        </a:prstGeom>
        <a:noFill/>
        <a:ln w="9525" cmpd="sng">
          <a:noFill/>
        </a:ln>
      </xdr:spPr>
    </xdr:pic>
    <xdr:clientData/>
  </xdr:twoCellAnchor>
  <xdr:twoCellAnchor>
    <xdr:from>
      <xdr:col>17</xdr:col>
      <xdr:colOff>28575</xdr:colOff>
      <xdr:row>122</xdr:row>
      <xdr:rowOff>114300</xdr:rowOff>
    </xdr:from>
    <xdr:to>
      <xdr:col>17</xdr:col>
      <xdr:colOff>542925</xdr:colOff>
      <xdr:row>126</xdr:row>
      <xdr:rowOff>9525</xdr:rowOff>
    </xdr:to>
    <xdr:sp>
      <xdr:nvSpPr>
        <xdr:cNvPr id="71" name="Oval 143"/>
        <xdr:cNvSpPr>
          <a:spLocks/>
        </xdr:cNvSpPr>
      </xdr:nvSpPr>
      <xdr:spPr>
        <a:xfrm>
          <a:off x="10572750" y="193262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17</xdr:col>
      <xdr:colOff>66675</xdr:colOff>
      <xdr:row>126</xdr:row>
      <xdr:rowOff>0</xdr:rowOff>
    </xdr:from>
    <xdr:to>
      <xdr:col>18</xdr:col>
      <xdr:colOff>47625</xdr:colOff>
      <xdr:row>158</xdr:row>
      <xdr:rowOff>142875</xdr:rowOff>
    </xdr:to>
    <xdr:sp>
      <xdr:nvSpPr>
        <xdr:cNvPr id="72" name="Rectangle 192"/>
        <xdr:cNvSpPr>
          <a:spLocks/>
        </xdr:cNvSpPr>
      </xdr:nvSpPr>
      <xdr:spPr>
        <a:xfrm>
          <a:off x="10610850" y="19821525"/>
          <a:ext cx="590550" cy="5019675"/>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126</xdr:row>
      <xdr:rowOff>9525</xdr:rowOff>
    </xdr:from>
    <xdr:to>
      <xdr:col>20</xdr:col>
      <xdr:colOff>123825</xdr:colOff>
      <xdr:row>159</xdr:row>
      <xdr:rowOff>0</xdr:rowOff>
    </xdr:to>
    <xdr:sp>
      <xdr:nvSpPr>
        <xdr:cNvPr id="73" name="Rectangle 17"/>
        <xdr:cNvSpPr>
          <a:spLocks/>
        </xdr:cNvSpPr>
      </xdr:nvSpPr>
      <xdr:spPr>
        <a:xfrm>
          <a:off x="11791950" y="19831050"/>
          <a:ext cx="704850" cy="501967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126</xdr:row>
      <xdr:rowOff>9525</xdr:rowOff>
    </xdr:from>
    <xdr:to>
      <xdr:col>21</xdr:col>
      <xdr:colOff>333375</xdr:colOff>
      <xdr:row>158</xdr:row>
      <xdr:rowOff>133350</xdr:rowOff>
    </xdr:to>
    <xdr:sp>
      <xdr:nvSpPr>
        <xdr:cNvPr id="74" name="Rectangle 24"/>
        <xdr:cNvSpPr>
          <a:spLocks/>
        </xdr:cNvSpPr>
      </xdr:nvSpPr>
      <xdr:spPr>
        <a:xfrm>
          <a:off x="12515850" y="19831050"/>
          <a:ext cx="800100" cy="5000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141</xdr:row>
      <xdr:rowOff>66675</xdr:rowOff>
    </xdr:from>
    <xdr:to>
      <xdr:col>16</xdr:col>
      <xdr:colOff>276225</xdr:colOff>
      <xdr:row>152</xdr:row>
      <xdr:rowOff>0</xdr:rowOff>
    </xdr:to>
    <xdr:sp>
      <xdr:nvSpPr>
        <xdr:cNvPr id="75" name="AutoShape 193"/>
        <xdr:cNvSpPr>
          <a:spLocks/>
        </xdr:cNvSpPr>
      </xdr:nvSpPr>
      <xdr:spPr>
        <a:xfrm>
          <a:off x="8258175" y="22174200"/>
          <a:ext cx="1952625" cy="1609725"/>
        </a:xfrm>
        <a:prstGeom prst="wedgeEllipseCallout">
          <a:avLst>
            <a:gd name="adj1" fmla="val 67074"/>
            <a:gd name="adj2" fmla="val -713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21</xdr:col>
      <xdr:colOff>333375</xdr:colOff>
      <xdr:row>126</xdr:row>
      <xdr:rowOff>28575</xdr:rowOff>
    </xdr:from>
    <xdr:to>
      <xdr:col>22</xdr:col>
      <xdr:colOff>523875</xdr:colOff>
      <xdr:row>158</xdr:row>
      <xdr:rowOff>142875</xdr:rowOff>
    </xdr:to>
    <xdr:sp>
      <xdr:nvSpPr>
        <xdr:cNvPr id="76" name="Rectangle 190"/>
        <xdr:cNvSpPr>
          <a:spLocks/>
        </xdr:cNvSpPr>
      </xdr:nvSpPr>
      <xdr:spPr>
        <a:xfrm>
          <a:off x="13315950" y="19850100"/>
          <a:ext cx="800100" cy="499110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295275</xdr:colOff>
      <xdr:row>134</xdr:row>
      <xdr:rowOff>66675</xdr:rowOff>
    </xdr:from>
    <xdr:to>
      <xdr:col>23</xdr:col>
      <xdr:colOff>200025</xdr:colOff>
      <xdr:row>137</xdr:row>
      <xdr:rowOff>114300</xdr:rowOff>
    </xdr:to>
    <xdr:sp>
      <xdr:nvSpPr>
        <xdr:cNvPr id="77" name="Oval 144"/>
        <xdr:cNvSpPr>
          <a:spLocks/>
        </xdr:cNvSpPr>
      </xdr:nvSpPr>
      <xdr:spPr>
        <a:xfrm>
          <a:off x="13887450" y="211074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1800225</xdr:colOff>
      <xdr:row>6</xdr:row>
      <xdr:rowOff>76200</xdr:rowOff>
    </xdr:from>
    <xdr:to>
      <xdr:col>4</xdr:col>
      <xdr:colOff>4114800</xdr:colOff>
      <xdr:row>11</xdr:row>
      <xdr:rowOff>276225</xdr:rowOff>
    </xdr:to>
    <xdr:sp>
      <xdr:nvSpPr>
        <xdr:cNvPr id="1" name="AutoShape 8"/>
        <xdr:cNvSpPr>
          <a:spLocks/>
        </xdr:cNvSpPr>
      </xdr:nvSpPr>
      <xdr:spPr>
        <a:xfrm>
          <a:off x="4533900" y="2686050"/>
          <a:ext cx="2314575" cy="2095500"/>
        </a:xfrm>
        <a:prstGeom prst="wedgeEllipseCallout">
          <a:avLst>
            <a:gd name="adj1" fmla="val 64402"/>
            <a:gd name="adj2" fmla="val -6454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3" name="AutoShape 3"/>
        <xdr:cNvSpPr>
          <a:spLocks/>
        </xdr:cNvSpPr>
      </xdr:nvSpPr>
      <xdr:spPr>
        <a:xfrm rot="5400000">
          <a:off x="4000500" y="6162675"/>
          <a:ext cx="342900" cy="15240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5" name="AutoShape 3"/>
        <xdr:cNvSpPr>
          <a:spLocks/>
        </xdr:cNvSpPr>
      </xdr:nvSpPr>
      <xdr:spPr>
        <a:xfrm rot="5400000">
          <a:off x="4000500" y="6162675"/>
          <a:ext cx="342900" cy="15240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10</xdr:col>
      <xdr:colOff>171450</xdr:colOff>
      <xdr:row>16</xdr:row>
      <xdr:rowOff>47625</xdr:rowOff>
    </xdr:from>
    <xdr:ext cx="3009900" cy="295275"/>
    <xdr:sp>
      <xdr:nvSpPr>
        <xdr:cNvPr id="8" name="テキスト ボックス 16"/>
        <xdr:cNvSpPr txBox="1">
          <a:spLocks noChangeArrowheads="1"/>
        </xdr:cNvSpPr>
      </xdr:nvSpPr>
      <xdr:spPr>
        <a:xfrm>
          <a:off x="4362450" y="2943225"/>
          <a:ext cx="3009900" cy="295275"/>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10</xdr:col>
      <xdr:colOff>171450</xdr:colOff>
      <xdr:row>18</xdr:row>
      <xdr:rowOff>114300</xdr:rowOff>
    </xdr:from>
    <xdr:ext cx="3009900" cy="295275"/>
    <xdr:sp>
      <xdr:nvSpPr>
        <xdr:cNvPr id="10" name="テキスト ボックス 18"/>
        <xdr:cNvSpPr txBox="1">
          <a:spLocks noChangeArrowheads="1"/>
        </xdr:cNvSpPr>
      </xdr:nvSpPr>
      <xdr:spPr>
        <a:xfrm>
          <a:off x="4362450" y="3390900"/>
          <a:ext cx="3009900" cy="295275"/>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10</xdr:col>
      <xdr:colOff>171450</xdr:colOff>
      <xdr:row>24</xdr:row>
      <xdr:rowOff>47625</xdr:rowOff>
    </xdr:from>
    <xdr:ext cx="3009900" cy="723900"/>
    <xdr:sp>
      <xdr:nvSpPr>
        <xdr:cNvPr id="12" name="テキスト ボックス 20"/>
        <xdr:cNvSpPr txBox="1">
          <a:spLocks noChangeArrowheads="1"/>
        </xdr:cNvSpPr>
      </xdr:nvSpPr>
      <xdr:spPr>
        <a:xfrm>
          <a:off x="4362450" y="4467225"/>
          <a:ext cx="3009900"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10</xdr:col>
      <xdr:colOff>171450</xdr:colOff>
      <xdr:row>33</xdr:row>
      <xdr:rowOff>28575</xdr:rowOff>
    </xdr:from>
    <xdr:ext cx="3009900" cy="1076325"/>
    <xdr:sp>
      <xdr:nvSpPr>
        <xdr:cNvPr id="14" name="テキスト ボックス 22"/>
        <xdr:cNvSpPr txBox="1">
          <a:spLocks noChangeArrowheads="1"/>
        </xdr:cNvSpPr>
      </xdr:nvSpPr>
      <xdr:spPr>
        <a:xfrm>
          <a:off x="4362450" y="676275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76275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0387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229350"/>
          <a:ext cx="342900" cy="15430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38" sqref="A38"/>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9" t="s">
        <v>28</v>
      </c>
    </row>
    <row r="2" ht="12" customHeight="1">
      <c r="A2" s="69"/>
    </row>
    <row r="3" spans="1:33" ht="24" customHeight="1">
      <c r="A3" s="69"/>
      <c r="B3" s="124" t="s">
        <v>36</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1:33" ht="9" customHeight="1" thickBot="1">
      <c r="A4" s="69"/>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row>
    <row r="5" spans="2:33" ht="21.75" customHeight="1" thickBot="1">
      <c r="B5" s="175" t="s">
        <v>2</v>
      </c>
      <c r="C5" s="176"/>
      <c r="D5" s="176"/>
      <c r="E5" s="176"/>
      <c r="F5" s="176"/>
      <c r="G5" s="167" t="s">
        <v>44</v>
      </c>
      <c r="H5" s="168"/>
      <c r="I5" s="168"/>
      <c r="J5" s="168"/>
      <c r="K5" s="168"/>
      <c r="L5" s="168"/>
      <c r="M5" s="168"/>
      <c r="N5" s="168"/>
      <c r="O5" s="168"/>
      <c r="P5" s="168"/>
      <c r="Q5" s="168"/>
      <c r="R5" s="168"/>
      <c r="S5" s="170"/>
      <c r="T5" s="177" t="s">
        <v>3</v>
      </c>
      <c r="U5" s="176"/>
      <c r="V5" s="176"/>
      <c r="W5" s="176"/>
      <c r="X5" s="176"/>
      <c r="Y5" s="167" t="s">
        <v>47</v>
      </c>
      <c r="Z5" s="168"/>
      <c r="AA5" s="168"/>
      <c r="AB5" s="168"/>
      <c r="AC5" s="168"/>
      <c r="AD5" s="168"/>
      <c r="AE5" s="168"/>
      <c r="AF5" s="168"/>
      <c r="AG5" s="169"/>
    </row>
    <row r="6" spans="2:33" ht="22.5" customHeight="1" thickBot="1">
      <c r="B6" s="175" t="s">
        <v>5</v>
      </c>
      <c r="C6" s="176"/>
      <c r="D6" s="176"/>
      <c r="E6" s="176"/>
      <c r="F6" s="176"/>
      <c r="G6" s="167" t="s">
        <v>224</v>
      </c>
      <c r="H6" s="168"/>
      <c r="I6" s="168"/>
      <c r="J6" s="168"/>
      <c r="K6" s="171"/>
      <c r="L6" s="182" t="s">
        <v>48</v>
      </c>
      <c r="M6" s="183"/>
      <c r="N6" s="184"/>
      <c r="O6" s="172" t="s">
        <v>50</v>
      </c>
      <c r="P6" s="173"/>
      <c r="Q6" s="173"/>
      <c r="R6" s="173"/>
      <c r="S6" s="174"/>
      <c r="T6" s="177" t="s">
        <v>6</v>
      </c>
      <c r="U6" s="176"/>
      <c r="V6" s="178"/>
      <c r="W6" s="178"/>
      <c r="X6" s="178"/>
      <c r="Y6" s="167" t="s">
        <v>30</v>
      </c>
      <c r="Z6" s="168"/>
      <c r="AA6" s="168"/>
      <c r="AB6" s="168"/>
      <c r="AC6" s="168"/>
      <c r="AD6" s="168"/>
      <c r="AE6" s="168"/>
      <c r="AF6" s="168"/>
      <c r="AG6" s="169"/>
    </row>
    <row r="7" spans="2:33" ht="24.75" customHeight="1" thickBot="1">
      <c r="B7" s="175" t="s">
        <v>7</v>
      </c>
      <c r="C7" s="176"/>
      <c r="D7" s="176"/>
      <c r="E7" s="176"/>
      <c r="F7" s="176"/>
      <c r="G7" s="162"/>
      <c r="H7" s="179"/>
      <c r="I7" s="163"/>
      <c r="J7" s="71" t="s">
        <v>8</v>
      </c>
      <c r="K7" s="162"/>
      <c r="L7" s="163"/>
      <c r="M7" s="70" t="s">
        <v>9</v>
      </c>
      <c r="N7" s="162"/>
      <c r="O7" s="163"/>
      <c r="P7" s="126" t="s">
        <v>10</v>
      </c>
      <c r="Q7" s="164" t="s">
        <v>49</v>
      </c>
      <c r="R7" s="165"/>
      <c r="S7" s="165"/>
      <c r="T7" s="166"/>
      <c r="U7" s="166"/>
      <c r="V7" s="162"/>
      <c r="W7" s="180"/>
      <c r="X7" s="181"/>
      <c r="Y7" s="71" t="s">
        <v>8</v>
      </c>
      <c r="Z7" s="162"/>
      <c r="AA7" s="163"/>
      <c r="AB7" s="71" t="s">
        <v>9</v>
      </c>
      <c r="AC7" s="162"/>
      <c r="AD7" s="163"/>
      <c r="AE7" s="126" t="s">
        <v>10</v>
      </c>
      <c r="AF7" s="126"/>
      <c r="AG7" s="127"/>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78"/>
  <sheetViews>
    <sheetView zoomScale="80" zoomScaleNormal="80" zoomScalePageLayoutView="0" workbookViewId="0" topLeftCell="A1">
      <selection activeCell="E63" sqref="E63"/>
    </sheetView>
  </sheetViews>
  <sheetFormatPr defaultColWidth="9.140625" defaultRowHeight="12"/>
  <cols>
    <col min="1" max="1" width="0.13671875" style="0" customWidth="1"/>
    <col min="2" max="2" width="18.7109375" style="0" customWidth="1"/>
    <col min="3" max="3" width="18.8515625" style="0" customWidth="1"/>
    <col min="4" max="4" width="3.28125" style="0" customWidth="1"/>
    <col min="5" max="5" width="65.7109375" style="0" customWidth="1"/>
    <col min="6" max="9" width="5.7109375" style="0" customWidth="1"/>
    <col min="10" max="12" width="14.28125" style="0" customWidth="1"/>
  </cols>
  <sheetData>
    <row r="1" spans="2:4" ht="24" customHeight="1">
      <c r="B1" s="62" t="s">
        <v>45</v>
      </c>
      <c r="D1" s="63"/>
    </row>
    <row r="2" spans="2:19" s="66" customFormat="1" ht="47.25" customHeight="1">
      <c r="B2" s="64" t="s">
        <v>25</v>
      </c>
      <c r="C2" s="64" t="s">
        <v>26</v>
      </c>
      <c r="D2" s="185"/>
      <c r="E2" s="186"/>
      <c r="F2" s="65" t="s">
        <v>1</v>
      </c>
      <c r="G2" s="65" t="s">
        <v>0</v>
      </c>
      <c r="H2" s="65" t="s">
        <v>38</v>
      </c>
      <c r="I2" s="65" t="s">
        <v>37</v>
      </c>
      <c r="J2" s="65" t="s">
        <v>31</v>
      </c>
      <c r="K2" s="65" t="s">
        <v>32</v>
      </c>
      <c r="L2" s="65" t="s">
        <v>39</v>
      </c>
      <c r="O2"/>
      <c r="P2"/>
      <c r="Q2"/>
      <c r="R2"/>
      <c r="S2"/>
    </row>
    <row r="3" spans="2:19" s="1" customFormat="1" ht="28.5" customHeight="1">
      <c r="B3" s="187" t="s">
        <v>225</v>
      </c>
      <c r="C3" s="187" t="s">
        <v>63</v>
      </c>
      <c r="D3" s="96">
        <v>1</v>
      </c>
      <c r="E3" s="97" t="s">
        <v>51</v>
      </c>
      <c r="F3" s="85" t="s">
        <v>33</v>
      </c>
      <c r="G3" s="85" t="s">
        <v>33</v>
      </c>
      <c r="H3" s="73">
        <v>2</v>
      </c>
      <c r="I3" s="73">
        <v>2</v>
      </c>
      <c r="J3" s="80">
        <v>1.6666666666666667</v>
      </c>
      <c r="K3" s="80">
        <v>2</v>
      </c>
      <c r="L3" s="117">
        <v>2</v>
      </c>
      <c r="O3"/>
      <c r="P3"/>
      <c r="Q3"/>
      <c r="R3"/>
      <c r="S3"/>
    </row>
    <row r="4" spans="2:19" s="1" customFormat="1" ht="30.75" customHeight="1">
      <c r="B4" s="188"/>
      <c r="C4" s="189"/>
      <c r="D4" s="98">
        <v>2</v>
      </c>
      <c r="E4" s="99" t="s">
        <v>52</v>
      </c>
      <c r="F4" s="85" t="s">
        <v>33</v>
      </c>
      <c r="G4" s="85" t="s">
        <v>33</v>
      </c>
      <c r="H4" s="73">
        <v>2</v>
      </c>
      <c r="I4" s="73">
        <v>2</v>
      </c>
      <c r="J4" s="116"/>
      <c r="K4" s="116"/>
      <c r="L4" s="116"/>
      <c r="O4"/>
      <c r="P4"/>
      <c r="Q4"/>
      <c r="R4"/>
      <c r="S4"/>
    </row>
    <row r="5" spans="2:19" s="1" customFormat="1" ht="36" customHeight="1">
      <c r="B5" s="189"/>
      <c r="C5" s="93" t="s">
        <v>64</v>
      </c>
      <c r="D5" s="113">
        <v>3</v>
      </c>
      <c r="E5" s="107" t="s">
        <v>53</v>
      </c>
      <c r="F5" s="85" t="s">
        <v>35</v>
      </c>
      <c r="G5" s="85" t="s">
        <v>33</v>
      </c>
      <c r="H5" s="73">
        <v>1</v>
      </c>
      <c r="I5" s="73">
        <v>2</v>
      </c>
      <c r="J5" s="61"/>
      <c r="K5" s="61"/>
      <c r="L5" s="61"/>
      <c r="O5"/>
      <c r="P5"/>
      <c r="Q5"/>
      <c r="R5"/>
      <c r="S5"/>
    </row>
    <row r="6" spans="2:19" s="1" customFormat="1" ht="39" customHeight="1">
      <c r="B6" s="187" t="s">
        <v>166</v>
      </c>
      <c r="C6" s="190" t="s">
        <v>54</v>
      </c>
      <c r="D6" s="96">
        <v>4</v>
      </c>
      <c r="E6" s="103" t="s">
        <v>56</v>
      </c>
      <c r="F6" s="85" t="s">
        <v>33</v>
      </c>
      <c r="G6" s="85" t="s">
        <v>33</v>
      </c>
      <c r="H6" s="73">
        <v>2</v>
      </c>
      <c r="I6" s="73">
        <v>2</v>
      </c>
      <c r="J6" s="79">
        <v>1.7142857142857142</v>
      </c>
      <c r="K6" s="79">
        <v>1.7142857142857142</v>
      </c>
      <c r="L6" s="117">
        <v>2</v>
      </c>
      <c r="O6"/>
      <c r="P6"/>
      <c r="Q6"/>
      <c r="R6"/>
      <c r="S6"/>
    </row>
    <row r="7" spans="2:19" s="1" customFormat="1" ht="38.25" customHeight="1">
      <c r="B7" s="188"/>
      <c r="C7" s="191"/>
      <c r="D7" s="105">
        <v>5</v>
      </c>
      <c r="E7" s="106" t="s">
        <v>57</v>
      </c>
      <c r="F7" s="85" t="s">
        <v>35</v>
      </c>
      <c r="G7" s="85" t="s">
        <v>35</v>
      </c>
      <c r="H7" s="73">
        <v>1</v>
      </c>
      <c r="I7" s="73">
        <v>1</v>
      </c>
      <c r="J7" s="82"/>
      <c r="K7" s="82"/>
      <c r="L7" s="82"/>
      <c r="O7"/>
      <c r="P7"/>
      <c r="Q7"/>
      <c r="R7"/>
      <c r="S7"/>
    </row>
    <row r="8" spans="2:19" s="1" customFormat="1" ht="25.5" customHeight="1">
      <c r="B8" s="188"/>
      <c r="C8" s="192"/>
      <c r="D8" s="98">
        <v>6</v>
      </c>
      <c r="E8" s="107" t="s">
        <v>58</v>
      </c>
      <c r="F8" s="85" t="s">
        <v>33</v>
      </c>
      <c r="G8" s="85" t="s">
        <v>33</v>
      </c>
      <c r="H8" s="73">
        <v>2</v>
      </c>
      <c r="I8" s="73">
        <v>2</v>
      </c>
      <c r="J8" s="115"/>
      <c r="K8" s="115"/>
      <c r="L8" s="115"/>
      <c r="O8"/>
      <c r="P8"/>
      <c r="Q8"/>
      <c r="R8"/>
      <c r="S8"/>
    </row>
    <row r="9" spans="2:12" s="1" customFormat="1" ht="25.5" customHeight="1">
      <c r="B9" s="188"/>
      <c r="C9" s="190" t="s">
        <v>55</v>
      </c>
      <c r="D9" s="96">
        <v>7</v>
      </c>
      <c r="E9" s="97" t="s">
        <v>59</v>
      </c>
      <c r="F9" s="85" t="s">
        <v>33</v>
      </c>
      <c r="G9" s="85" t="s">
        <v>35</v>
      </c>
      <c r="H9" s="73">
        <v>2</v>
      </c>
      <c r="I9" s="73">
        <v>1</v>
      </c>
      <c r="J9" s="115"/>
      <c r="K9" s="115"/>
      <c r="L9" s="115"/>
    </row>
    <row r="10" spans="2:12" s="1" customFormat="1" ht="33.75">
      <c r="B10" s="188"/>
      <c r="C10" s="191"/>
      <c r="D10" s="108">
        <v>8</v>
      </c>
      <c r="E10" s="106" t="s">
        <v>60</v>
      </c>
      <c r="F10" s="85" t="s">
        <v>33</v>
      </c>
      <c r="G10" s="85" t="s">
        <v>33</v>
      </c>
      <c r="H10" s="73">
        <v>2</v>
      </c>
      <c r="I10" s="73">
        <v>2</v>
      </c>
      <c r="J10" s="115"/>
      <c r="K10" s="115"/>
      <c r="L10" s="115"/>
    </row>
    <row r="11" spans="2:12" s="1" customFormat="1" ht="26.25" customHeight="1">
      <c r="B11" s="188"/>
      <c r="C11" s="191"/>
      <c r="D11" s="105">
        <v>9</v>
      </c>
      <c r="E11" s="106" t="s">
        <v>61</v>
      </c>
      <c r="F11" s="85" t="s">
        <v>35</v>
      </c>
      <c r="G11" s="85" t="s">
        <v>33</v>
      </c>
      <c r="H11" s="73">
        <v>1</v>
      </c>
      <c r="I11" s="73">
        <v>2</v>
      </c>
      <c r="J11" s="115"/>
      <c r="K11" s="115"/>
      <c r="L11" s="115"/>
    </row>
    <row r="12" spans="2:12" s="1" customFormat="1" ht="26.25" customHeight="1">
      <c r="B12" s="189"/>
      <c r="C12" s="192"/>
      <c r="D12" s="98">
        <v>10</v>
      </c>
      <c r="E12" s="107" t="s">
        <v>62</v>
      </c>
      <c r="F12" s="85" t="s">
        <v>33</v>
      </c>
      <c r="G12" s="85" t="s">
        <v>33</v>
      </c>
      <c r="H12" s="73">
        <v>2</v>
      </c>
      <c r="I12" s="73">
        <v>2</v>
      </c>
      <c r="J12" s="115"/>
      <c r="K12" s="115"/>
      <c r="L12" s="115"/>
    </row>
    <row r="13" spans="2:12" s="1" customFormat="1" ht="33.75" customHeight="1">
      <c r="B13" s="187" t="s">
        <v>41</v>
      </c>
      <c r="C13" s="187" t="s">
        <v>65</v>
      </c>
      <c r="D13" s="96">
        <v>11</v>
      </c>
      <c r="E13" s="97" t="s">
        <v>77</v>
      </c>
      <c r="F13" s="85" t="s">
        <v>35</v>
      </c>
      <c r="G13" s="85" t="s">
        <v>33</v>
      </c>
      <c r="H13" s="73">
        <v>1</v>
      </c>
      <c r="I13" s="73">
        <v>2</v>
      </c>
      <c r="J13" s="79">
        <v>1.5714285714285714</v>
      </c>
      <c r="K13" s="79">
        <v>1.8571428571428572</v>
      </c>
      <c r="L13" s="117">
        <v>2</v>
      </c>
    </row>
    <row r="14" spans="2:12" ht="44.25" customHeight="1">
      <c r="B14" s="188"/>
      <c r="C14" s="188"/>
      <c r="D14" s="105">
        <v>12</v>
      </c>
      <c r="E14" s="106" t="s">
        <v>78</v>
      </c>
      <c r="F14" s="85" t="s">
        <v>35</v>
      </c>
      <c r="G14" s="85" t="s">
        <v>33</v>
      </c>
      <c r="H14" s="73">
        <v>1</v>
      </c>
      <c r="I14" s="73">
        <v>2</v>
      </c>
      <c r="J14" s="82"/>
      <c r="K14" s="82"/>
      <c r="L14" s="82"/>
    </row>
    <row r="15" spans="2:12" ht="24" customHeight="1">
      <c r="B15" s="188"/>
      <c r="C15" s="189"/>
      <c r="D15" s="98">
        <v>13</v>
      </c>
      <c r="E15" s="107" t="s">
        <v>79</v>
      </c>
      <c r="F15" s="85" t="s">
        <v>33</v>
      </c>
      <c r="G15" s="85" t="s">
        <v>35</v>
      </c>
      <c r="H15" s="73">
        <v>2</v>
      </c>
      <c r="I15" s="73">
        <v>1</v>
      </c>
      <c r="J15" s="114"/>
      <c r="K15" s="114"/>
      <c r="L15" s="114"/>
    </row>
    <row r="16" spans="2:12" ht="26.25" customHeight="1">
      <c r="B16" s="188"/>
      <c r="C16" s="187" t="s">
        <v>66</v>
      </c>
      <c r="D16" s="96">
        <v>14</v>
      </c>
      <c r="E16" s="97" t="s">
        <v>80</v>
      </c>
      <c r="F16" s="85" t="s">
        <v>33</v>
      </c>
      <c r="G16" s="85" t="s">
        <v>33</v>
      </c>
      <c r="H16" s="73">
        <v>2</v>
      </c>
      <c r="I16" s="73">
        <v>2</v>
      </c>
      <c r="J16" s="114"/>
      <c r="K16" s="114"/>
      <c r="L16" s="114"/>
    </row>
    <row r="17" spans="2:12" ht="23.25">
      <c r="B17" s="188"/>
      <c r="C17" s="189"/>
      <c r="D17" s="98">
        <v>15</v>
      </c>
      <c r="E17" s="99" t="s">
        <v>81</v>
      </c>
      <c r="F17" s="85" t="s">
        <v>33</v>
      </c>
      <c r="G17" s="85" t="s">
        <v>33</v>
      </c>
      <c r="H17" s="73">
        <v>2</v>
      </c>
      <c r="I17" s="73">
        <v>2</v>
      </c>
      <c r="J17" s="114"/>
      <c r="K17" s="114"/>
      <c r="L17" s="114"/>
    </row>
    <row r="18" spans="2:12" ht="38.25" customHeight="1">
      <c r="B18" s="188"/>
      <c r="C18" s="187" t="s">
        <v>67</v>
      </c>
      <c r="D18" s="96">
        <v>16</v>
      </c>
      <c r="E18" s="97" t="s">
        <v>82</v>
      </c>
      <c r="F18" s="85" t="s">
        <v>35</v>
      </c>
      <c r="G18" s="85" t="s">
        <v>33</v>
      </c>
      <c r="H18" s="73">
        <v>1</v>
      </c>
      <c r="I18" s="73">
        <v>2</v>
      </c>
      <c r="J18" s="114"/>
      <c r="K18" s="114"/>
      <c r="L18" s="114"/>
    </row>
    <row r="19" spans="2:12" ht="41.25" customHeight="1">
      <c r="B19" s="189"/>
      <c r="C19" s="189"/>
      <c r="D19" s="109">
        <v>17</v>
      </c>
      <c r="E19" s="99" t="s">
        <v>83</v>
      </c>
      <c r="F19" s="85" t="s">
        <v>33</v>
      </c>
      <c r="G19" s="85" t="s">
        <v>33</v>
      </c>
      <c r="H19" s="73">
        <v>2</v>
      </c>
      <c r="I19" s="73">
        <v>2</v>
      </c>
      <c r="J19" s="114"/>
      <c r="K19" s="114"/>
      <c r="L19" s="114"/>
    </row>
    <row r="20" spans="2:12" ht="44.25" customHeight="1">
      <c r="B20" s="187" t="s">
        <v>68</v>
      </c>
      <c r="C20" s="190" t="s">
        <v>69</v>
      </c>
      <c r="D20" s="96">
        <v>18</v>
      </c>
      <c r="E20" s="97" t="s">
        <v>84</v>
      </c>
      <c r="F20" s="85" t="s">
        <v>33</v>
      </c>
      <c r="G20" s="85" t="s">
        <v>33</v>
      </c>
      <c r="H20" s="73">
        <v>2</v>
      </c>
      <c r="I20" s="73">
        <v>2</v>
      </c>
      <c r="J20" s="79">
        <v>1.125</v>
      </c>
      <c r="K20" s="79">
        <v>1.5</v>
      </c>
      <c r="L20" s="117">
        <v>2</v>
      </c>
    </row>
    <row r="21" spans="2:15" ht="40.5" customHeight="1">
      <c r="B21" s="188"/>
      <c r="C21" s="191"/>
      <c r="D21" s="105">
        <v>19</v>
      </c>
      <c r="E21" s="106" t="s">
        <v>85</v>
      </c>
      <c r="F21" s="85" t="s">
        <v>35</v>
      </c>
      <c r="G21" s="85" t="s">
        <v>35</v>
      </c>
      <c r="H21" s="73">
        <v>1</v>
      </c>
      <c r="I21" s="73">
        <v>1</v>
      </c>
      <c r="J21" s="82"/>
      <c r="K21" s="82"/>
      <c r="L21" s="82"/>
      <c r="N21" s="67"/>
      <c r="O21" s="67"/>
    </row>
    <row r="22" spans="2:12" ht="27.75" customHeight="1">
      <c r="B22" s="188"/>
      <c r="C22" s="192"/>
      <c r="D22" s="98">
        <v>20</v>
      </c>
      <c r="E22" s="107" t="s">
        <v>86</v>
      </c>
      <c r="F22" s="85" t="s">
        <v>35</v>
      </c>
      <c r="G22" s="85" t="s">
        <v>33</v>
      </c>
      <c r="H22" s="73">
        <v>1</v>
      </c>
      <c r="I22" s="73">
        <v>2</v>
      </c>
      <c r="J22" s="82"/>
      <c r="K22" s="82"/>
      <c r="L22" s="82"/>
    </row>
    <row r="23" spans="2:12" ht="30" customHeight="1">
      <c r="B23" s="188"/>
      <c r="C23" s="190" t="s">
        <v>70</v>
      </c>
      <c r="D23" s="96">
        <v>21</v>
      </c>
      <c r="E23" s="95" t="s">
        <v>87</v>
      </c>
      <c r="F23" s="85" t="s">
        <v>33</v>
      </c>
      <c r="G23" s="85" t="s">
        <v>33</v>
      </c>
      <c r="H23" s="73">
        <v>2</v>
      </c>
      <c r="I23" s="73">
        <v>2</v>
      </c>
      <c r="J23" s="114"/>
      <c r="K23" s="114"/>
      <c r="L23" s="114"/>
    </row>
    <row r="24" spans="2:12" ht="33.75">
      <c r="B24" s="188"/>
      <c r="C24" s="191"/>
      <c r="D24" s="105">
        <v>22</v>
      </c>
      <c r="E24" s="106" t="s">
        <v>88</v>
      </c>
      <c r="F24" s="85" t="s">
        <v>35</v>
      </c>
      <c r="G24" s="85" t="s">
        <v>35</v>
      </c>
      <c r="H24" s="73">
        <v>1</v>
      </c>
      <c r="I24" s="73">
        <v>1</v>
      </c>
      <c r="J24" s="114"/>
      <c r="K24" s="114"/>
      <c r="L24" s="114"/>
    </row>
    <row r="25" spans="2:12" ht="36.75" customHeight="1">
      <c r="B25" s="188"/>
      <c r="C25" s="192"/>
      <c r="D25" s="98">
        <v>23</v>
      </c>
      <c r="E25" s="107" t="s">
        <v>89</v>
      </c>
      <c r="F25" s="85" t="s">
        <v>35</v>
      </c>
      <c r="G25" s="85" t="s">
        <v>35</v>
      </c>
      <c r="H25" s="73">
        <v>1</v>
      </c>
      <c r="I25" s="73">
        <v>1</v>
      </c>
      <c r="J25" s="114"/>
      <c r="K25" s="114"/>
      <c r="L25" s="114"/>
    </row>
    <row r="26" spans="2:12" ht="37.5" customHeight="1">
      <c r="B26" s="188"/>
      <c r="C26" s="190" t="s">
        <v>71</v>
      </c>
      <c r="D26" s="96">
        <v>24</v>
      </c>
      <c r="E26" s="97" t="s">
        <v>90</v>
      </c>
      <c r="F26" s="85" t="s">
        <v>35</v>
      </c>
      <c r="G26" s="85" t="s">
        <v>35</v>
      </c>
      <c r="H26" s="73">
        <v>1</v>
      </c>
      <c r="I26" s="73">
        <v>1</v>
      </c>
      <c r="J26" s="114"/>
      <c r="K26" s="114"/>
      <c r="L26" s="114"/>
    </row>
    <row r="27" spans="2:12" ht="30.75" customHeight="1">
      <c r="B27" s="189"/>
      <c r="C27" s="192"/>
      <c r="D27" s="109">
        <v>25</v>
      </c>
      <c r="E27" s="99" t="s">
        <v>91</v>
      </c>
      <c r="F27" s="85" t="s">
        <v>34</v>
      </c>
      <c r="G27" s="85" t="s">
        <v>33</v>
      </c>
      <c r="H27" s="73">
        <v>0</v>
      </c>
      <c r="I27" s="73">
        <v>2</v>
      </c>
      <c r="J27" s="114"/>
      <c r="K27" s="114"/>
      <c r="L27" s="114"/>
    </row>
    <row r="28" spans="2:12" ht="42" customHeight="1">
      <c r="B28" s="187" t="s">
        <v>42</v>
      </c>
      <c r="C28" s="190" t="s">
        <v>72</v>
      </c>
      <c r="D28" s="96">
        <v>26</v>
      </c>
      <c r="E28" s="97" t="s">
        <v>92</v>
      </c>
      <c r="F28" s="85" t="s">
        <v>33</v>
      </c>
      <c r="G28" s="85" t="s">
        <v>33</v>
      </c>
      <c r="H28" s="73">
        <v>2</v>
      </c>
      <c r="I28" s="73">
        <v>2</v>
      </c>
      <c r="J28" s="79">
        <v>1.8</v>
      </c>
      <c r="K28" s="79">
        <v>1.6</v>
      </c>
      <c r="L28" s="117">
        <v>2</v>
      </c>
    </row>
    <row r="29" spans="2:12" ht="42" customHeight="1">
      <c r="B29" s="188"/>
      <c r="C29" s="192"/>
      <c r="D29" s="98">
        <v>27</v>
      </c>
      <c r="E29" s="99" t="s">
        <v>93</v>
      </c>
      <c r="F29" s="85" t="s">
        <v>33</v>
      </c>
      <c r="G29" s="85" t="s">
        <v>33</v>
      </c>
      <c r="H29" s="73">
        <v>2</v>
      </c>
      <c r="I29" s="73">
        <v>2</v>
      </c>
      <c r="J29" s="82"/>
      <c r="K29" s="82"/>
      <c r="L29" s="82"/>
    </row>
    <row r="30" spans="2:12" ht="33.75">
      <c r="B30" s="188"/>
      <c r="C30" s="190" t="s">
        <v>73</v>
      </c>
      <c r="D30" s="96">
        <v>28</v>
      </c>
      <c r="E30" s="97" t="s">
        <v>94</v>
      </c>
      <c r="F30" s="85" t="s">
        <v>35</v>
      </c>
      <c r="G30" s="85" t="s">
        <v>35</v>
      </c>
      <c r="H30" s="73">
        <v>1</v>
      </c>
      <c r="I30" s="73">
        <v>1</v>
      </c>
      <c r="J30" s="114"/>
      <c r="K30" s="114"/>
      <c r="L30" s="114"/>
    </row>
    <row r="31" spans="2:12" ht="30.75" customHeight="1">
      <c r="B31" s="188"/>
      <c r="C31" s="192"/>
      <c r="D31" s="98">
        <v>29</v>
      </c>
      <c r="E31" s="99" t="s">
        <v>95</v>
      </c>
      <c r="F31" s="85" t="s">
        <v>33</v>
      </c>
      <c r="G31" s="85" t="s">
        <v>33</v>
      </c>
      <c r="H31" s="73">
        <v>2</v>
      </c>
      <c r="I31" s="73">
        <v>2</v>
      </c>
      <c r="J31" s="114"/>
      <c r="K31" s="114"/>
      <c r="L31" s="114"/>
    </row>
    <row r="32" spans="2:12" ht="40.5" customHeight="1">
      <c r="B32" s="189"/>
      <c r="C32" s="110" t="s">
        <v>74</v>
      </c>
      <c r="D32" s="113">
        <v>30</v>
      </c>
      <c r="E32" s="107" t="s">
        <v>96</v>
      </c>
      <c r="F32" s="85" t="s">
        <v>33</v>
      </c>
      <c r="G32" s="85" t="s">
        <v>35</v>
      </c>
      <c r="H32" s="73">
        <v>2</v>
      </c>
      <c r="I32" s="73">
        <v>1</v>
      </c>
      <c r="J32" s="114"/>
      <c r="K32" s="114"/>
      <c r="L32" s="114"/>
    </row>
    <row r="33" spans="2:12" ht="33.75">
      <c r="B33" s="190" t="s">
        <v>43</v>
      </c>
      <c r="C33" s="190" t="s">
        <v>75</v>
      </c>
      <c r="D33" s="96">
        <v>31</v>
      </c>
      <c r="E33" s="97" t="s">
        <v>97</v>
      </c>
      <c r="F33" s="85" t="s">
        <v>35</v>
      </c>
      <c r="G33" s="85" t="s">
        <v>35</v>
      </c>
      <c r="H33" s="73">
        <v>1</v>
      </c>
      <c r="I33" s="73">
        <v>1</v>
      </c>
      <c r="J33" s="79">
        <v>0.8333333333333334</v>
      </c>
      <c r="K33" s="79">
        <v>1</v>
      </c>
      <c r="L33" s="117">
        <v>1.5</v>
      </c>
    </row>
    <row r="34" spans="2:12" ht="33.75">
      <c r="B34" s="191"/>
      <c r="C34" s="191"/>
      <c r="D34" s="105">
        <v>32</v>
      </c>
      <c r="E34" s="111" t="s">
        <v>98</v>
      </c>
      <c r="F34" s="85" t="s">
        <v>35</v>
      </c>
      <c r="G34" s="85" t="s">
        <v>33</v>
      </c>
      <c r="H34" s="73">
        <v>1</v>
      </c>
      <c r="I34" s="73">
        <v>2</v>
      </c>
      <c r="J34" s="114"/>
      <c r="K34" s="114"/>
      <c r="L34" s="114"/>
    </row>
    <row r="35" spans="2:12" ht="23.25">
      <c r="B35" s="191"/>
      <c r="C35" s="192"/>
      <c r="D35" s="109">
        <v>33</v>
      </c>
      <c r="E35" s="99" t="s">
        <v>99</v>
      </c>
      <c r="F35" s="85" t="s">
        <v>35</v>
      </c>
      <c r="G35" s="85" t="s">
        <v>35</v>
      </c>
      <c r="H35" s="73">
        <v>1</v>
      </c>
      <c r="I35" s="73">
        <v>1</v>
      </c>
      <c r="J35" s="114"/>
      <c r="K35" s="114"/>
      <c r="L35" s="114"/>
    </row>
    <row r="36" spans="2:12" ht="41.25" customHeight="1">
      <c r="B36" s="191"/>
      <c r="C36" s="190" t="s">
        <v>76</v>
      </c>
      <c r="D36" s="96">
        <v>34</v>
      </c>
      <c r="E36" s="97" t="s">
        <v>100</v>
      </c>
      <c r="F36" s="85" t="s">
        <v>35</v>
      </c>
      <c r="G36" s="85" t="s">
        <v>35</v>
      </c>
      <c r="H36" s="73">
        <v>1</v>
      </c>
      <c r="I36" s="73">
        <v>1</v>
      </c>
      <c r="J36" s="114"/>
      <c r="K36" s="114"/>
      <c r="L36" s="114"/>
    </row>
    <row r="37" spans="2:12" ht="23.25">
      <c r="B37" s="191"/>
      <c r="C37" s="191"/>
      <c r="D37" s="112">
        <v>35</v>
      </c>
      <c r="E37" s="106" t="s">
        <v>101</v>
      </c>
      <c r="F37" s="85" t="s">
        <v>34</v>
      </c>
      <c r="G37" s="85" t="s">
        <v>34</v>
      </c>
      <c r="H37" s="73">
        <v>0</v>
      </c>
      <c r="I37" s="73">
        <v>0</v>
      </c>
      <c r="J37" s="114"/>
      <c r="K37" s="114"/>
      <c r="L37" s="114"/>
    </row>
    <row r="38" spans="2:12" ht="39.75" customHeight="1">
      <c r="B38" s="192"/>
      <c r="C38" s="192"/>
      <c r="D38" s="109">
        <v>36</v>
      </c>
      <c r="E38" s="107" t="s">
        <v>102</v>
      </c>
      <c r="F38" s="85" t="s">
        <v>35</v>
      </c>
      <c r="G38" s="85" t="s">
        <v>35</v>
      </c>
      <c r="H38" s="73">
        <v>1</v>
      </c>
      <c r="I38" s="73">
        <v>1</v>
      </c>
      <c r="J38" s="118"/>
      <c r="K38" s="118"/>
      <c r="L38" s="118"/>
    </row>
    <row r="39" ht="21">
      <c r="B39" s="62" t="s">
        <v>226</v>
      </c>
    </row>
    <row r="40" spans="2:12" ht="30" customHeight="1">
      <c r="B40" s="64" t="s">
        <v>25</v>
      </c>
      <c r="C40" s="159" t="s">
        <v>26</v>
      </c>
      <c r="D40" s="185"/>
      <c r="E40" s="186"/>
      <c r="F40" s="65" t="s">
        <v>1</v>
      </c>
      <c r="G40" s="65" t="s">
        <v>0</v>
      </c>
      <c r="H40" s="65" t="s">
        <v>38</v>
      </c>
      <c r="I40" s="65" t="s">
        <v>37</v>
      </c>
      <c r="J40" s="65" t="s">
        <v>31</v>
      </c>
      <c r="K40" s="65" t="s">
        <v>32</v>
      </c>
      <c r="L40" s="65" t="s">
        <v>39</v>
      </c>
    </row>
    <row r="41" spans="2:12" ht="42.75" customHeight="1">
      <c r="B41" s="187" t="s">
        <v>227</v>
      </c>
      <c r="C41" s="193" t="s">
        <v>103</v>
      </c>
      <c r="D41" s="96">
        <v>37</v>
      </c>
      <c r="E41" s="97" t="s">
        <v>128</v>
      </c>
      <c r="F41" s="86" t="s">
        <v>33</v>
      </c>
      <c r="G41" s="86" t="s">
        <v>33</v>
      </c>
      <c r="H41" s="74">
        <v>2</v>
      </c>
      <c r="I41" s="74">
        <v>2</v>
      </c>
      <c r="J41" s="79">
        <v>1.6666666666666667</v>
      </c>
      <c r="K41" s="79">
        <v>1.6666666666666667</v>
      </c>
      <c r="L41" s="91">
        <v>2</v>
      </c>
    </row>
    <row r="42" spans="2:12" ht="36" customHeight="1">
      <c r="B42" s="188"/>
      <c r="C42" s="194"/>
      <c r="D42" s="98">
        <v>38</v>
      </c>
      <c r="E42" s="99" t="s">
        <v>129</v>
      </c>
      <c r="F42" s="87" t="s">
        <v>35</v>
      </c>
      <c r="G42" s="87" t="s">
        <v>33</v>
      </c>
      <c r="H42" s="75">
        <v>1</v>
      </c>
      <c r="I42" s="75">
        <v>2</v>
      </c>
      <c r="J42" s="82"/>
      <c r="K42" s="82"/>
      <c r="L42" s="82"/>
    </row>
    <row r="43" spans="2:12" ht="39.75" customHeight="1">
      <c r="B43" s="188"/>
      <c r="C43" s="193" t="s">
        <v>104</v>
      </c>
      <c r="D43" s="96">
        <v>39</v>
      </c>
      <c r="E43" s="97" t="s">
        <v>130</v>
      </c>
      <c r="F43" s="88" t="s">
        <v>33</v>
      </c>
      <c r="G43" s="88" t="s">
        <v>35</v>
      </c>
      <c r="H43" s="76">
        <v>2</v>
      </c>
      <c r="I43" s="76">
        <v>1</v>
      </c>
      <c r="J43" s="82"/>
      <c r="K43" s="82"/>
      <c r="L43" s="82"/>
    </row>
    <row r="44" spans="2:12" ht="40.5" customHeight="1">
      <c r="B44" s="188"/>
      <c r="C44" s="195"/>
      <c r="D44" s="105">
        <v>40</v>
      </c>
      <c r="E44" s="111" t="s">
        <v>131</v>
      </c>
      <c r="F44" s="89" t="s">
        <v>33</v>
      </c>
      <c r="G44" s="89" t="s">
        <v>33</v>
      </c>
      <c r="H44" s="77">
        <v>2</v>
      </c>
      <c r="I44" s="77">
        <v>2</v>
      </c>
      <c r="J44" s="82"/>
      <c r="K44" s="82"/>
      <c r="L44" s="82"/>
    </row>
    <row r="45" spans="2:13" ht="34.5" customHeight="1">
      <c r="B45" s="188"/>
      <c r="C45" s="194"/>
      <c r="D45" s="98">
        <v>41</v>
      </c>
      <c r="E45" s="99" t="s">
        <v>132</v>
      </c>
      <c r="F45" s="87" t="s">
        <v>35</v>
      </c>
      <c r="G45" s="87" t="s">
        <v>35</v>
      </c>
      <c r="H45" s="75">
        <v>1</v>
      </c>
      <c r="I45" s="75">
        <v>1</v>
      </c>
      <c r="J45" s="82"/>
      <c r="K45" s="82"/>
      <c r="L45" s="82"/>
      <c r="M45" s="67"/>
    </row>
    <row r="46" spans="2:12" ht="51.75" customHeight="1">
      <c r="B46" s="189"/>
      <c r="C46" s="119" t="s">
        <v>105</v>
      </c>
      <c r="D46" s="100">
        <v>42</v>
      </c>
      <c r="E46" s="101" t="s">
        <v>133</v>
      </c>
      <c r="F46" s="90" t="s">
        <v>33</v>
      </c>
      <c r="G46" s="90" t="s">
        <v>33</v>
      </c>
      <c r="H46" s="78">
        <v>2</v>
      </c>
      <c r="I46" s="78">
        <v>2</v>
      </c>
      <c r="J46" s="81"/>
      <c r="K46" s="81"/>
      <c r="L46" s="81"/>
    </row>
    <row r="47" spans="2:12" ht="39" customHeight="1">
      <c r="B47" s="187" t="s">
        <v>228</v>
      </c>
      <c r="C47" s="120" t="s">
        <v>106</v>
      </c>
      <c r="D47" s="100">
        <v>43</v>
      </c>
      <c r="E47" s="107" t="s">
        <v>134</v>
      </c>
      <c r="F47" s="89" t="s">
        <v>34</v>
      </c>
      <c r="G47" s="89" t="s">
        <v>35</v>
      </c>
      <c r="H47" s="77">
        <v>0</v>
      </c>
      <c r="I47" s="77">
        <v>1</v>
      </c>
      <c r="J47" s="79">
        <v>1.3333333333333333</v>
      </c>
      <c r="K47" s="79">
        <v>1.6666666666666667</v>
      </c>
      <c r="L47" s="91">
        <v>2</v>
      </c>
    </row>
    <row r="48" spans="2:12" ht="45" customHeight="1">
      <c r="B48" s="188"/>
      <c r="C48" s="104" t="s">
        <v>107</v>
      </c>
      <c r="D48" s="100">
        <v>44</v>
      </c>
      <c r="E48" s="95" t="s">
        <v>135</v>
      </c>
      <c r="F48" s="87" t="s">
        <v>33</v>
      </c>
      <c r="G48" s="87" t="s">
        <v>33</v>
      </c>
      <c r="H48" s="75">
        <v>2</v>
      </c>
      <c r="I48" s="75">
        <v>2</v>
      </c>
      <c r="J48" s="82"/>
      <c r="K48" s="82"/>
      <c r="L48" s="82"/>
    </row>
    <row r="49" spans="2:12" ht="48" customHeight="1">
      <c r="B49" s="189"/>
      <c r="C49" s="102" t="s">
        <v>108</v>
      </c>
      <c r="D49" s="100">
        <v>45</v>
      </c>
      <c r="E49" s="97" t="s">
        <v>136</v>
      </c>
      <c r="F49" s="88" t="s">
        <v>33</v>
      </c>
      <c r="G49" s="88" t="s">
        <v>33</v>
      </c>
      <c r="H49" s="76">
        <v>2</v>
      </c>
      <c r="I49" s="76">
        <v>2</v>
      </c>
      <c r="J49" s="81"/>
      <c r="K49" s="81"/>
      <c r="L49" s="81"/>
    </row>
    <row r="50" spans="2:12" ht="38.25" customHeight="1">
      <c r="B50" s="196" t="s">
        <v>229</v>
      </c>
      <c r="C50" s="102" t="s">
        <v>109</v>
      </c>
      <c r="D50" s="100">
        <v>46</v>
      </c>
      <c r="E50" s="97" t="s">
        <v>137</v>
      </c>
      <c r="F50" s="86" t="s">
        <v>35</v>
      </c>
      <c r="G50" s="86" t="s">
        <v>33</v>
      </c>
      <c r="H50" s="74">
        <v>1</v>
      </c>
      <c r="I50" s="74">
        <v>2</v>
      </c>
      <c r="J50" s="79">
        <v>1</v>
      </c>
      <c r="K50" s="79">
        <v>1</v>
      </c>
      <c r="L50" s="91">
        <v>1.5</v>
      </c>
    </row>
    <row r="51" spans="2:12" ht="48.75" customHeight="1">
      <c r="B51" s="197"/>
      <c r="C51" s="110" t="s">
        <v>110</v>
      </c>
      <c r="D51" s="100">
        <v>47</v>
      </c>
      <c r="E51" s="101" t="s">
        <v>138</v>
      </c>
      <c r="F51" s="90" t="s">
        <v>35</v>
      </c>
      <c r="G51" s="90" t="s">
        <v>34</v>
      </c>
      <c r="H51" s="78">
        <v>1</v>
      </c>
      <c r="I51" s="78">
        <v>0</v>
      </c>
      <c r="J51" s="81"/>
      <c r="K51" s="81"/>
      <c r="L51" s="81"/>
    </row>
    <row r="52" spans="2:12" ht="27" customHeight="1">
      <c r="B52" s="187" t="s">
        <v>230</v>
      </c>
      <c r="C52" s="190" t="s">
        <v>111</v>
      </c>
      <c r="D52" s="96">
        <v>48</v>
      </c>
      <c r="E52" s="97" t="s">
        <v>139</v>
      </c>
      <c r="F52" s="89" t="s">
        <v>35</v>
      </c>
      <c r="G52" s="89" t="s">
        <v>35</v>
      </c>
      <c r="H52" s="77">
        <v>1</v>
      </c>
      <c r="I52" s="77">
        <v>1</v>
      </c>
      <c r="J52" s="79">
        <v>1.4</v>
      </c>
      <c r="K52" s="79">
        <v>1.8</v>
      </c>
      <c r="L52" s="91">
        <v>2</v>
      </c>
    </row>
    <row r="53" spans="2:12" ht="49.5" customHeight="1">
      <c r="B53" s="188"/>
      <c r="C53" s="192"/>
      <c r="D53" s="98">
        <v>49</v>
      </c>
      <c r="E53" s="99" t="s">
        <v>140</v>
      </c>
      <c r="F53" s="87" t="s">
        <v>35</v>
      </c>
      <c r="G53" s="87" t="s">
        <v>33</v>
      </c>
      <c r="H53" s="75">
        <v>1</v>
      </c>
      <c r="I53" s="75">
        <v>2</v>
      </c>
      <c r="J53" s="82"/>
      <c r="K53" s="82"/>
      <c r="L53" s="82"/>
    </row>
    <row r="54" spans="2:12" ht="49.5" customHeight="1">
      <c r="B54" s="188"/>
      <c r="C54" s="110" t="s">
        <v>112</v>
      </c>
      <c r="D54" s="100">
        <v>50</v>
      </c>
      <c r="E54" s="101" t="s">
        <v>141</v>
      </c>
      <c r="F54" s="87" t="s">
        <v>33</v>
      </c>
      <c r="G54" s="87" t="s">
        <v>33</v>
      </c>
      <c r="H54" s="75">
        <v>2</v>
      </c>
      <c r="I54" s="75">
        <v>2</v>
      </c>
      <c r="J54" s="82"/>
      <c r="K54" s="82"/>
      <c r="L54" s="82"/>
    </row>
    <row r="55" spans="2:12" ht="40.5" customHeight="1">
      <c r="B55" s="188"/>
      <c r="C55" s="190" t="s">
        <v>113</v>
      </c>
      <c r="D55" s="96">
        <v>51</v>
      </c>
      <c r="E55" s="97" t="s">
        <v>142</v>
      </c>
      <c r="F55" s="87" t="s">
        <v>33</v>
      </c>
      <c r="G55" s="87" t="s">
        <v>33</v>
      </c>
      <c r="H55" s="75">
        <v>2</v>
      </c>
      <c r="I55" s="75">
        <v>2</v>
      </c>
      <c r="J55" s="82"/>
      <c r="K55" s="82"/>
      <c r="L55" s="82"/>
    </row>
    <row r="56" spans="2:12" ht="27" customHeight="1">
      <c r="B56" s="189"/>
      <c r="C56" s="192"/>
      <c r="D56" s="98">
        <v>52</v>
      </c>
      <c r="E56" s="99" t="s">
        <v>143</v>
      </c>
      <c r="F56" s="88" t="s">
        <v>35</v>
      </c>
      <c r="G56" s="88" t="s">
        <v>33</v>
      </c>
      <c r="H56" s="76">
        <v>1</v>
      </c>
      <c r="I56" s="76">
        <v>2</v>
      </c>
      <c r="J56" s="81"/>
      <c r="K56" s="81"/>
      <c r="L56" s="82"/>
    </row>
    <row r="57" spans="2:12" ht="42" customHeight="1">
      <c r="B57" s="187" t="s">
        <v>231</v>
      </c>
      <c r="C57" s="102" t="s">
        <v>114</v>
      </c>
      <c r="D57" s="100">
        <v>53</v>
      </c>
      <c r="E57" s="101" t="s">
        <v>144</v>
      </c>
      <c r="F57" s="89" t="s">
        <v>35</v>
      </c>
      <c r="G57" s="89" t="s">
        <v>33</v>
      </c>
      <c r="H57" s="77">
        <v>1</v>
      </c>
      <c r="I57" s="77">
        <v>2</v>
      </c>
      <c r="J57" s="79">
        <v>1</v>
      </c>
      <c r="K57" s="79">
        <v>1.3333333333333333</v>
      </c>
      <c r="L57" s="91">
        <v>1.5</v>
      </c>
    </row>
    <row r="58" spans="2:12" ht="48" customHeight="1">
      <c r="B58" s="188"/>
      <c r="C58" s="110" t="s">
        <v>115</v>
      </c>
      <c r="D58" s="100">
        <v>54</v>
      </c>
      <c r="E58" s="101" t="s">
        <v>145</v>
      </c>
      <c r="F58" s="87" t="s">
        <v>35</v>
      </c>
      <c r="G58" s="87" t="s">
        <v>35</v>
      </c>
      <c r="H58" s="75">
        <v>1</v>
      </c>
      <c r="I58" s="75">
        <v>1</v>
      </c>
      <c r="J58" s="82"/>
      <c r="K58" s="82"/>
      <c r="L58" s="82"/>
    </row>
    <row r="59" spans="2:12" ht="41.25" customHeight="1">
      <c r="B59" s="189"/>
      <c r="C59" s="110" t="s">
        <v>116</v>
      </c>
      <c r="D59" s="100">
        <v>55</v>
      </c>
      <c r="E59" s="101" t="s">
        <v>146</v>
      </c>
      <c r="F59" s="90" t="s">
        <v>35</v>
      </c>
      <c r="G59" s="90" t="s">
        <v>35</v>
      </c>
      <c r="H59" s="78">
        <v>1</v>
      </c>
      <c r="I59" s="78">
        <v>1</v>
      </c>
      <c r="J59" s="81"/>
      <c r="K59" s="81"/>
      <c r="L59" s="81"/>
    </row>
    <row r="60" spans="2:12" ht="48.75" customHeight="1">
      <c r="B60" s="187" t="s">
        <v>232</v>
      </c>
      <c r="C60" s="102" t="s">
        <v>117</v>
      </c>
      <c r="D60" s="96">
        <v>56</v>
      </c>
      <c r="E60" s="101" t="s">
        <v>147</v>
      </c>
      <c r="F60" s="89" t="s">
        <v>33</v>
      </c>
      <c r="G60" s="89" t="s">
        <v>33</v>
      </c>
      <c r="H60" s="77">
        <v>2</v>
      </c>
      <c r="I60" s="77">
        <v>2</v>
      </c>
      <c r="J60" s="79">
        <v>1.75</v>
      </c>
      <c r="K60" s="79">
        <v>1.75</v>
      </c>
      <c r="L60" s="91">
        <v>2</v>
      </c>
    </row>
    <row r="61" spans="2:12" ht="33" customHeight="1">
      <c r="B61" s="188"/>
      <c r="C61" s="190" t="s">
        <v>118</v>
      </c>
      <c r="D61" s="96">
        <v>57</v>
      </c>
      <c r="E61" s="97" t="s">
        <v>148</v>
      </c>
      <c r="F61" s="87" t="s">
        <v>35</v>
      </c>
      <c r="G61" s="87" t="s">
        <v>35</v>
      </c>
      <c r="H61" s="75">
        <v>1</v>
      </c>
      <c r="I61" s="75">
        <v>1</v>
      </c>
      <c r="J61" s="82"/>
      <c r="K61" s="82"/>
      <c r="L61" s="82"/>
    </row>
    <row r="62" spans="2:12" ht="37.5" customHeight="1">
      <c r="B62" s="188"/>
      <c r="C62" s="192"/>
      <c r="D62" s="98">
        <v>58</v>
      </c>
      <c r="E62" s="99" t="s">
        <v>149</v>
      </c>
      <c r="F62" s="87" t="s">
        <v>33</v>
      </c>
      <c r="G62" s="87" t="s">
        <v>33</v>
      </c>
      <c r="H62" s="75">
        <v>2</v>
      </c>
      <c r="I62" s="75">
        <v>2</v>
      </c>
      <c r="J62" s="82"/>
      <c r="K62" s="82"/>
      <c r="L62" s="82"/>
    </row>
    <row r="63" spans="2:12" ht="36" customHeight="1">
      <c r="B63" s="189"/>
      <c r="C63" s="110" t="s">
        <v>119</v>
      </c>
      <c r="D63" s="113">
        <v>59</v>
      </c>
      <c r="E63" s="101" t="s">
        <v>150</v>
      </c>
      <c r="F63" s="90" t="s">
        <v>33</v>
      </c>
      <c r="G63" s="90" t="s">
        <v>33</v>
      </c>
      <c r="H63" s="78">
        <v>2</v>
      </c>
      <c r="I63" s="78">
        <v>2</v>
      </c>
      <c r="J63" s="81"/>
      <c r="K63" s="81"/>
      <c r="L63" s="81"/>
    </row>
    <row r="64" spans="2:12" ht="36.75" customHeight="1">
      <c r="B64" s="187" t="s">
        <v>233</v>
      </c>
      <c r="C64" s="187" t="s">
        <v>120</v>
      </c>
      <c r="D64" s="96">
        <v>60</v>
      </c>
      <c r="E64" s="97" t="s">
        <v>151</v>
      </c>
      <c r="F64" s="89" t="s">
        <v>33</v>
      </c>
      <c r="G64" s="89" t="s">
        <v>33</v>
      </c>
      <c r="H64" s="77">
        <v>2</v>
      </c>
      <c r="I64" s="77">
        <v>2</v>
      </c>
      <c r="J64" s="79">
        <v>1.6666666666666667</v>
      </c>
      <c r="K64" s="79">
        <v>1.5</v>
      </c>
      <c r="L64" s="91">
        <v>2</v>
      </c>
    </row>
    <row r="65" spans="2:12" ht="45.75" customHeight="1">
      <c r="B65" s="188"/>
      <c r="C65" s="189"/>
      <c r="D65" s="98">
        <v>61</v>
      </c>
      <c r="E65" s="99" t="s">
        <v>152</v>
      </c>
      <c r="F65" s="87" t="s">
        <v>35</v>
      </c>
      <c r="G65" s="87" t="s">
        <v>35</v>
      </c>
      <c r="H65" s="75">
        <v>1</v>
      </c>
      <c r="I65" s="75">
        <v>1</v>
      </c>
      <c r="J65" s="134"/>
      <c r="K65" s="134"/>
      <c r="L65" s="198"/>
    </row>
    <row r="66" spans="2:12" ht="38.25" customHeight="1">
      <c r="B66" s="188"/>
      <c r="C66" s="187" t="s">
        <v>121</v>
      </c>
      <c r="D66" s="121">
        <v>62</v>
      </c>
      <c r="E66" s="97" t="s">
        <v>153</v>
      </c>
      <c r="F66" s="87" t="s">
        <v>33</v>
      </c>
      <c r="G66" s="87" t="s">
        <v>35</v>
      </c>
      <c r="H66" s="75">
        <v>2</v>
      </c>
      <c r="I66" s="75">
        <v>1</v>
      </c>
      <c r="J66" s="134"/>
      <c r="K66" s="134"/>
      <c r="L66" s="198"/>
    </row>
    <row r="67" spans="2:12" ht="42" customHeight="1">
      <c r="B67" s="188"/>
      <c r="C67" s="189"/>
      <c r="D67" s="98">
        <v>63</v>
      </c>
      <c r="E67" s="99" t="s">
        <v>154</v>
      </c>
      <c r="F67" s="87" t="s">
        <v>35</v>
      </c>
      <c r="G67" s="87" t="s">
        <v>33</v>
      </c>
      <c r="H67" s="75">
        <v>1</v>
      </c>
      <c r="I67" s="75">
        <v>2</v>
      </c>
      <c r="J67" s="134"/>
      <c r="K67" s="134"/>
      <c r="L67" s="198"/>
    </row>
    <row r="68" spans="2:12" ht="39" customHeight="1">
      <c r="B68" s="188"/>
      <c r="C68" s="187" t="s">
        <v>122</v>
      </c>
      <c r="D68" s="121">
        <v>64</v>
      </c>
      <c r="E68" s="103" t="s">
        <v>155</v>
      </c>
      <c r="F68" s="87" t="s">
        <v>33</v>
      </c>
      <c r="G68" s="87" t="s">
        <v>33</v>
      </c>
      <c r="H68" s="75">
        <v>2</v>
      </c>
      <c r="I68" s="75">
        <v>2</v>
      </c>
      <c r="J68" s="134"/>
      <c r="K68" s="134"/>
      <c r="L68" s="198"/>
    </row>
    <row r="69" spans="2:12" ht="31.5" customHeight="1">
      <c r="B69" s="189"/>
      <c r="C69" s="189"/>
      <c r="D69" s="98">
        <v>65</v>
      </c>
      <c r="E69" s="107" t="s">
        <v>156</v>
      </c>
      <c r="F69" s="90" t="s">
        <v>33</v>
      </c>
      <c r="G69" s="90" t="s">
        <v>35</v>
      </c>
      <c r="H69" s="78">
        <v>2</v>
      </c>
      <c r="I69" s="78">
        <v>1</v>
      </c>
      <c r="J69" s="135"/>
      <c r="K69" s="135"/>
      <c r="L69" s="199"/>
    </row>
    <row r="70" spans="2:12" ht="27" customHeight="1">
      <c r="B70" s="187" t="s">
        <v>234</v>
      </c>
      <c r="C70" s="187" t="s">
        <v>123</v>
      </c>
      <c r="D70" s="96">
        <v>66</v>
      </c>
      <c r="E70" s="97" t="s">
        <v>157</v>
      </c>
      <c r="F70" s="89" t="s">
        <v>33</v>
      </c>
      <c r="G70" s="89" t="s">
        <v>33</v>
      </c>
      <c r="H70" s="77">
        <v>2</v>
      </c>
      <c r="I70" s="77">
        <v>2</v>
      </c>
      <c r="J70" s="79">
        <v>1.25</v>
      </c>
      <c r="K70" s="79">
        <v>1.5</v>
      </c>
      <c r="L70" s="91">
        <v>2</v>
      </c>
    </row>
    <row r="71" spans="2:12" ht="45.75" customHeight="1">
      <c r="B71" s="188"/>
      <c r="C71" s="189"/>
      <c r="D71" s="98">
        <v>67</v>
      </c>
      <c r="E71" s="99" t="s">
        <v>158</v>
      </c>
      <c r="F71" s="87" t="s">
        <v>34</v>
      </c>
      <c r="G71" s="87" t="s">
        <v>35</v>
      </c>
      <c r="H71" s="75">
        <v>0</v>
      </c>
      <c r="I71" s="75">
        <v>1</v>
      </c>
      <c r="J71" s="83"/>
      <c r="K71" s="83"/>
      <c r="L71" s="83"/>
    </row>
    <row r="72" spans="2:12" ht="31.5" customHeight="1">
      <c r="B72" s="188"/>
      <c r="C72" s="187" t="s">
        <v>124</v>
      </c>
      <c r="D72" s="96">
        <v>68</v>
      </c>
      <c r="E72" s="97" t="s">
        <v>159</v>
      </c>
      <c r="F72" s="87" t="s">
        <v>35</v>
      </c>
      <c r="G72" s="87" t="s">
        <v>33</v>
      </c>
      <c r="H72" s="123">
        <v>1</v>
      </c>
      <c r="I72" s="123">
        <v>2</v>
      </c>
      <c r="J72" s="83"/>
      <c r="K72" s="83"/>
      <c r="L72" s="83"/>
    </row>
    <row r="73" spans="2:12" ht="41.25" customHeight="1">
      <c r="B73" s="189"/>
      <c r="C73" s="189"/>
      <c r="D73" s="98">
        <v>69</v>
      </c>
      <c r="E73" s="99" t="s">
        <v>160</v>
      </c>
      <c r="F73" s="122" t="s">
        <v>33</v>
      </c>
      <c r="G73" s="122" t="s">
        <v>35</v>
      </c>
      <c r="H73" s="76">
        <v>2</v>
      </c>
      <c r="I73" s="76">
        <v>1</v>
      </c>
      <c r="J73" s="84"/>
      <c r="K73" s="84"/>
      <c r="L73" s="84"/>
    </row>
    <row r="74" spans="2:12" ht="50.25" customHeight="1">
      <c r="B74" s="187" t="s">
        <v>235</v>
      </c>
      <c r="C74" s="187" t="s">
        <v>125</v>
      </c>
      <c r="D74" s="96">
        <v>70</v>
      </c>
      <c r="E74" s="97" t="s">
        <v>161</v>
      </c>
      <c r="F74" s="86" t="s">
        <v>33</v>
      </c>
      <c r="G74" s="86" t="s">
        <v>33</v>
      </c>
      <c r="H74" s="74">
        <v>2</v>
      </c>
      <c r="I74" s="74">
        <v>2</v>
      </c>
      <c r="J74" s="79">
        <v>1.6</v>
      </c>
      <c r="K74" s="79">
        <v>1</v>
      </c>
      <c r="L74" s="91">
        <v>2</v>
      </c>
    </row>
    <row r="75" spans="2:12" ht="27.75" customHeight="1">
      <c r="B75" s="188"/>
      <c r="C75" s="189"/>
      <c r="D75" s="98">
        <v>71</v>
      </c>
      <c r="E75" s="99" t="s">
        <v>162</v>
      </c>
      <c r="F75" s="89" t="s">
        <v>35</v>
      </c>
      <c r="G75" s="89" t="s">
        <v>35</v>
      </c>
      <c r="H75" s="77">
        <v>1</v>
      </c>
      <c r="I75" s="77">
        <v>1</v>
      </c>
      <c r="J75" s="82"/>
      <c r="K75" s="82"/>
      <c r="L75" s="82"/>
    </row>
    <row r="76" spans="2:12" ht="33" customHeight="1">
      <c r="B76" s="188"/>
      <c r="C76" s="93" t="s">
        <v>126</v>
      </c>
      <c r="D76" s="96">
        <v>72</v>
      </c>
      <c r="E76" s="101" t="s">
        <v>163</v>
      </c>
      <c r="F76" s="87" t="s">
        <v>35</v>
      </c>
      <c r="G76" s="87" t="s">
        <v>35</v>
      </c>
      <c r="H76" s="75">
        <v>1</v>
      </c>
      <c r="I76" s="75">
        <v>1</v>
      </c>
      <c r="J76" s="82"/>
      <c r="K76" s="82"/>
      <c r="L76" s="82"/>
    </row>
    <row r="77" spans="2:12" ht="38.25" customHeight="1">
      <c r="B77" s="188"/>
      <c r="C77" s="187" t="s">
        <v>127</v>
      </c>
      <c r="D77" s="96">
        <v>73</v>
      </c>
      <c r="E77" s="97" t="s">
        <v>164</v>
      </c>
      <c r="F77" s="87" t="s">
        <v>33</v>
      </c>
      <c r="G77" s="87" t="s">
        <v>35</v>
      </c>
      <c r="H77" s="75">
        <v>2</v>
      </c>
      <c r="I77" s="75">
        <v>1</v>
      </c>
      <c r="J77" s="82"/>
      <c r="K77" s="82"/>
      <c r="L77" s="82"/>
    </row>
    <row r="78" spans="2:12" ht="34.5" customHeight="1">
      <c r="B78" s="189"/>
      <c r="C78" s="189"/>
      <c r="D78" s="98">
        <v>74</v>
      </c>
      <c r="E78" s="99" t="s">
        <v>165</v>
      </c>
      <c r="F78" s="90" t="s">
        <v>33</v>
      </c>
      <c r="G78" s="90" t="s">
        <v>34</v>
      </c>
      <c r="H78" s="78">
        <v>2</v>
      </c>
      <c r="I78" s="78">
        <v>0</v>
      </c>
      <c r="J78" s="81"/>
      <c r="K78" s="81"/>
      <c r="L78" s="81"/>
    </row>
  </sheetData>
  <sheetProtection/>
  <mergeCells count="43">
    <mergeCell ref="B70:B73"/>
    <mergeCell ref="C70:C71"/>
    <mergeCell ref="C72:C73"/>
    <mergeCell ref="C61:C62"/>
    <mergeCell ref="B64:B69"/>
    <mergeCell ref="C64:C65"/>
    <mergeCell ref="C66:C67"/>
    <mergeCell ref="C68:C69"/>
    <mergeCell ref="L65:L69"/>
    <mergeCell ref="B47:B49"/>
    <mergeCell ref="B50:B51"/>
    <mergeCell ref="B52:B56"/>
    <mergeCell ref="C52:C53"/>
    <mergeCell ref="C55:C56"/>
    <mergeCell ref="B74:B78"/>
    <mergeCell ref="C74:C75"/>
    <mergeCell ref="C77:C78"/>
    <mergeCell ref="B57:B59"/>
    <mergeCell ref="B60:B63"/>
    <mergeCell ref="C36:C38"/>
    <mergeCell ref="D40:E40"/>
    <mergeCell ref="B41:B46"/>
    <mergeCell ref="C41:C42"/>
    <mergeCell ref="C43:C45"/>
    <mergeCell ref="B33:B38"/>
    <mergeCell ref="C26:C27"/>
    <mergeCell ref="B28:B32"/>
    <mergeCell ref="C28:C29"/>
    <mergeCell ref="C30:C31"/>
    <mergeCell ref="B20:B27"/>
    <mergeCell ref="C33:C35"/>
    <mergeCell ref="B13:B19"/>
    <mergeCell ref="C13:C15"/>
    <mergeCell ref="C16:C17"/>
    <mergeCell ref="C18:C19"/>
    <mergeCell ref="C20:C22"/>
    <mergeCell ref="C23:C25"/>
    <mergeCell ref="D2:E2"/>
    <mergeCell ref="B3:B5"/>
    <mergeCell ref="C3:C4"/>
    <mergeCell ref="B6:B12"/>
    <mergeCell ref="C6:C8"/>
    <mergeCell ref="C9:C12"/>
  </mergeCells>
  <dataValidations count="1">
    <dataValidation type="list" allowBlank="1" showInputMessage="1" showErrorMessage="1" sqref="F41:G78 F3:G38">
      <formula1>"○,△,×,－"</formula1>
    </dataValidation>
  </dataValidations>
  <printOptions horizontalCentered="1"/>
  <pageMargins left="0.15748031496062992" right="0.43" top="0.5905511811023623" bottom="0.5905511811023623" header="0.28" footer="0.5118110236220472"/>
  <pageSetup horizontalDpi="600" verticalDpi="600" orientation="portrait" paperSize="9" scale="58" r:id="rId2"/>
  <headerFooter alignWithMargins="0">
    <oddHeader>&amp;R&amp;"ＭＳ Ｐゴシック,標準"職業能力評価シート
アパレル販売（レベル１）</oddHeader>
  </headerFooter>
  <drawing r:id="rId1"/>
</worksheet>
</file>

<file path=xl/worksheets/sheet4.xml><?xml version="1.0" encoding="utf-8"?>
<worksheet xmlns="http://schemas.openxmlformats.org/spreadsheetml/2006/main" xmlns:r="http://schemas.openxmlformats.org/officeDocument/2006/relationships">
  <sheetPr>
    <tabColor indexed="48"/>
  </sheetPr>
  <dimension ref="A2:AT40"/>
  <sheetViews>
    <sheetView showGridLines="0" zoomScale="85" zoomScaleNormal="85" zoomScaleSheetLayoutView="85" zoomScalePageLayoutView="0" workbookViewId="0" topLeftCell="A1">
      <selection activeCell="B31" sqref="B31:E3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3" t="s">
        <v>236</v>
      </c>
      <c r="C2" s="233"/>
      <c r="D2" s="233"/>
      <c r="E2" s="233"/>
      <c r="F2" s="233"/>
      <c r="G2" s="233"/>
      <c r="H2" s="8"/>
      <c r="I2" s="9"/>
      <c r="J2" s="10" t="s">
        <v>2</v>
      </c>
      <c r="K2" s="11"/>
      <c r="L2" s="11"/>
      <c r="M2" s="11"/>
      <c r="N2" s="12"/>
      <c r="O2" s="200" t="str">
        <f>'【記入例】入力シート_基本情報'!G5</f>
        <v>○○本部　△部</v>
      </c>
      <c r="P2" s="201"/>
      <c r="Q2" s="201"/>
      <c r="R2" s="201"/>
      <c r="S2" s="201"/>
      <c r="T2" s="201"/>
      <c r="U2" s="201"/>
      <c r="V2" s="201"/>
      <c r="W2" s="201"/>
      <c r="X2" s="201"/>
      <c r="Y2" s="201"/>
      <c r="Z2" s="201"/>
      <c r="AA2" s="202"/>
      <c r="AB2" s="10" t="s">
        <v>3</v>
      </c>
      <c r="AC2" s="15"/>
      <c r="AD2" s="11"/>
      <c r="AE2" s="16"/>
      <c r="AF2" s="12"/>
      <c r="AG2" s="200" t="str">
        <f>'【記入例】入力シート_基本情報'!Y5</f>
        <v>Aさん</v>
      </c>
      <c r="AH2" s="201"/>
      <c r="AI2" s="201"/>
      <c r="AJ2" s="201"/>
      <c r="AK2" s="201"/>
      <c r="AL2" s="201"/>
      <c r="AM2" s="201"/>
      <c r="AN2" s="201"/>
      <c r="AO2" s="17" t="s">
        <v>4</v>
      </c>
    </row>
    <row r="3" spans="1:41" s="7" customFormat="1" ht="15" customHeight="1">
      <c r="A3" s="4"/>
      <c r="B3" s="233"/>
      <c r="C3" s="233"/>
      <c r="D3" s="233"/>
      <c r="E3" s="233"/>
      <c r="F3" s="233"/>
      <c r="G3" s="233"/>
      <c r="H3" s="8"/>
      <c r="I3" s="9"/>
      <c r="J3" s="10" t="s">
        <v>5</v>
      </c>
      <c r="K3" s="11"/>
      <c r="L3" s="11"/>
      <c r="M3" s="16"/>
      <c r="N3" s="12"/>
      <c r="O3" s="200" t="str">
        <f>'【記入例】入力シート_基本情報'!G6</f>
        <v>店舗運営</v>
      </c>
      <c r="P3" s="201"/>
      <c r="Q3" s="201"/>
      <c r="R3" s="201"/>
      <c r="S3" s="202"/>
      <c r="T3" s="10" t="s">
        <v>214</v>
      </c>
      <c r="U3" s="16"/>
      <c r="V3" s="12"/>
      <c r="W3" s="221" t="str">
        <f>'【記入例】入力シート_基本情報'!O6</f>
        <v>レベル２</v>
      </c>
      <c r="X3" s="222"/>
      <c r="Y3" s="222"/>
      <c r="Z3" s="222"/>
      <c r="AA3" s="223"/>
      <c r="AB3" s="10" t="s">
        <v>6</v>
      </c>
      <c r="AC3" s="11"/>
      <c r="AD3" s="11"/>
      <c r="AE3" s="11"/>
      <c r="AF3" s="18"/>
      <c r="AG3" s="200" t="str">
        <f>'【記入例】入力シート_基本情報'!Y6</f>
        <v>B上司</v>
      </c>
      <c r="AH3" s="201"/>
      <c r="AI3" s="201"/>
      <c r="AJ3" s="201"/>
      <c r="AK3" s="201"/>
      <c r="AL3" s="201"/>
      <c r="AM3" s="201"/>
      <c r="AN3" s="201"/>
      <c r="AO3" s="17" t="s">
        <v>4</v>
      </c>
    </row>
    <row r="4" spans="1:41" s="7" customFormat="1" ht="15" customHeight="1">
      <c r="A4" s="5"/>
      <c r="B4" s="233"/>
      <c r="C4" s="233"/>
      <c r="D4" s="233"/>
      <c r="E4" s="233"/>
      <c r="F4" s="233"/>
      <c r="G4" s="233"/>
      <c r="H4" s="8"/>
      <c r="J4" s="10" t="s">
        <v>7</v>
      </c>
      <c r="K4" s="11"/>
      <c r="L4" s="11"/>
      <c r="M4" s="11"/>
      <c r="N4" s="18"/>
      <c r="O4" s="226">
        <v>0</v>
      </c>
      <c r="P4" s="224"/>
      <c r="Q4" s="224"/>
      <c r="R4" s="13" t="s">
        <v>8</v>
      </c>
      <c r="S4" s="224">
        <v>0</v>
      </c>
      <c r="T4" s="224"/>
      <c r="U4" s="13" t="s">
        <v>9</v>
      </c>
      <c r="V4" s="225">
        <v>0</v>
      </c>
      <c r="W4" s="225"/>
      <c r="X4" s="13" t="s">
        <v>10</v>
      </c>
      <c r="Y4" s="13"/>
      <c r="Z4" s="14"/>
      <c r="AA4" s="14"/>
      <c r="AB4" s="13" t="s">
        <v>215</v>
      </c>
      <c r="AC4" s="14"/>
      <c r="AD4" s="225">
        <v>0</v>
      </c>
      <c r="AE4" s="227"/>
      <c r="AF4" s="227"/>
      <c r="AG4" s="13" t="s">
        <v>8</v>
      </c>
      <c r="AH4" s="224">
        <v>0</v>
      </c>
      <c r="AI4" s="224"/>
      <c r="AJ4" s="13" t="s">
        <v>9</v>
      </c>
      <c r="AK4" s="225">
        <v>0</v>
      </c>
      <c r="AL4" s="225"/>
      <c r="AM4" s="13" t="s">
        <v>10</v>
      </c>
      <c r="AN4" s="13"/>
      <c r="AO4" s="19"/>
    </row>
    <row r="5" s="7" customFormat="1" ht="8.25" customHeight="1">
      <c r="A5" s="20"/>
    </row>
    <row r="6" spans="1:41" s="7" customFormat="1" ht="15" customHeight="1">
      <c r="A6" s="5"/>
      <c r="B6" s="231" t="s">
        <v>40</v>
      </c>
      <c r="C6" s="232"/>
      <c r="D6" s="232"/>
      <c r="E6" s="232"/>
      <c r="F6" s="232"/>
      <c r="G6" s="232"/>
      <c r="H6" s="232"/>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1"/>
      <c r="C7" s="232"/>
      <c r="D7" s="232"/>
      <c r="E7" s="232"/>
      <c r="F7" s="232"/>
      <c r="G7" s="232"/>
      <c r="H7" s="232"/>
      <c r="I7" s="20"/>
      <c r="L7" s="203"/>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5"/>
    </row>
    <row r="8" spans="2:41" s="7" customFormat="1" ht="15" customHeight="1">
      <c r="B8" s="25"/>
      <c r="C8" s="26"/>
      <c r="D8" s="26"/>
      <c r="E8" s="26"/>
      <c r="F8" s="26"/>
      <c r="G8" s="26"/>
      <c r="H8" s="36"/>
      <c r="L8" s="206"/>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8"/>
    </row>
    <row r="9" spans="2:41" s="7" customFormat="1" ht="15" customHeight="1">
      <c r="B9" s="27"/>
      <c r="C9" s="5"/>
      <c r="D9" s="5"/>
      <c r="E9" s="5"/>
      <c r="F9" s="5"/>
      <c r="G9" s="5"/>
      <c r="H9" s="60"/>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8"/>
    </row>
    <row r="10" spans="2:41" s="7" customFormat="1" ht="15" customHeight="1">
      <c r="B10" s="27"/>
      <c r="C10" s="5"/>
      <c r="D10" s="5"/>
      <c r="E10" s="5"/>
      <c r="F10" s="5"/>
      <c r="G10" s="5"/>
      <c r="H10" s="60"/>
      <c r="L10" s="206"/>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8"/>
    </row>
    <row r="11" spans="1:41" s="7" customFormat="1" ht="15" customHeight="1">
      <c r="A11" s="20"/>
      <c r="B11" s="27"/>
      <c r="C11" s="5"/>
      <c r="D11" s="24"/>
      <c r="E11" s="24"/>
      <c r="F11" s="24"/>
      <c r="G11" s="24"/>
      <c r="H11" s="37"/>
      <c r="L11" s="206"/>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8"/>
    </row>
    <row r="12" spans="1:41" s="7" customFormat="1" ht="15" customHeight="1">
      <c r="A12" s="20"/>
      <c r="B12" s="27"/>
      <c r="C12" s="5"/>
      <c r="D12" s="24"/>
      <c r="E12" s="24"/>
      <c r="F12" s="24"/>
      <c r="G12" s="24"/>
      <c r="H12" s="37"/>
      <c r="I12" s="20"/>
      <c r="L12" s="206"/>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8"/>
    </row>
    <row r="13" spans="1:41" s="7" customFormat="1" ht="15" customHeight="1">
      <c r="A13" s="20"/>
      <c r="B13" s="27"/>
      <c r="C13" s="5"/>
      <c r="D13" s="24"/>
      <c r="E13" s="24"/>
      <c r="F13" s="24"/>
      <c r="G13" s="24"/>
      <c r="H13" s="37"/>
      <c r="I13" s="20"/>
      <c r="L13" s="209"/>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2"/>
      <c r="M17" s="213"/>
      <c r="N17" s="213"/>
      <c r="O17" s="213"/>
      <c r="P17" s="213"/>
      <c r="Q17" s="213"/>
      <c r="R17" s="213"/>
      <c r="S17" s="213"/>
      <c r="T17" s="213"/>
      <c r="U17" s="213"/>
      <c r="V17" s="213"/>
      <c r="W17" s="213"/>
      <c r="X17" s="213"/>
      <c r="Y17" s="213"/>
      <c r="Z17" s="214"/>
      <c r="AA17" s="212"/>
      <c r="AB17" s="213"/>
      <c r="AC17" s="213"/>
      <c r="AD17" s="213"/>
      <c r="AE17" s="213"/>
      <c r="AF17" s="213"/>
      <c r="AG17" s="213"/>
      <c r="AH17" s="213"/>
      <c r="AI17" s="213"/>
      <c r="AJ17" s="213"/>
      <c r="AK17" s="213"/>
      <c r="AL17" s="213"/>
      <c r="AM17" s="213"/>
      <c r="AN17" s="213"/>
      <c r="AO17" s="214"/>
    </row>
    <row r="18" spans="1:41" s="7" customFormat="1" ht="15" customHeight="1">
      <c r="A18" s="20"/>
      <c r="B18" s="27"/>
      <c r="C18" s="5"/>
      <c r="D18" s="24"/>
      <c r="E18" s="24"/>
      <c r="F18" s="24"/>
      <c r="G18" s="24"/>
      <c r="H18" s="37"/>
      <c r="I18" s="20"/>
      <c r="L18" s="215"/>
      <c r="M18" s="216"/>
      <c r="N18" s="216"/>
      <c r="O18" s="216"/>
      <c r="P18" s="216"/>
      <c r="Q18" s="216"/>
      <c r="R18" s="216"/>
      <c r="S18" s="216"/>
      <c r="T18" s="216"/>
      <c r="U18" s="216"/>
      <c r="V18" s="216"/>
      <c r="W18" s="216"/>
      <c r="X18" s="216"/>
      <c r="Y18" s="216"/>
      <c r="Z18" s="217"/>
      <c r="AA18" s="215"/>
      <c r="AB18" s="216"/>
      <c r="AC18" s="216"/>
      <c r="AD18" s="216"/>
      <c r="AE18" s="216"/>
      <c r="AF18" s="216"/>
      <c r="AG18" s="216"/>
      <c r="AH18" s="216"/>
      <c r="AI18" s="216"/>
      <c r="AJ18" s="216"/>
      <c r="AK18" s="216"/>
      <c r="AL18" s="216"/>
      <c r="AM18" s="216"/>
      <c r="AN18" s="216"/>
      <c r="AO18" s="217"/>
    </row>
    <row r="19" spans="1:41" s="7" customFormat="1" ht="15" customHeight="1">
      <c r="A19" s="20"/>
      <c r="B19" s="27"/>
      <c r="C19" s="5"/>
      <c r="D19" s="24"/>
      <c r="E19" s="24"/>
      <c r="F19" s="24"/>
      <c r="G19" s="24"/>
      <c r="H19" s="37"/>
      <c r="I19" s="20"/>
      <c r="L19" s="215"/>
      <c r="M19" s="216"/>
      <c r="N19" s="216"/>
      <c r="O19" s="216"/>
      <c r="P19" s="216"/>
      <c r="Q19" s="216"/>
      <c r="R19" s="216"/>
      <c r="S19" s="216"/>
      <c r="T19" s="216"/>
      <c r="U19" s="216"/>
      <c r="V19" s="216"/>
      <c r="W19" s="216"/>
      <c r="X19" s="216"/>
      <c r="Y19" s="216"/>
      <c r="Z19" s="217"/>
      <c r="AA19" s="215"/>
      <c r="AB19" s="216"/>
      <c r="AC19" s="216"/>
      <c r="AD19" s="216"/>
      <c r="AE19" s="216"/>
      <c r="AF19" s="216"/>
      <c r="AG19" s="216"/>
      <c r="AH19" s="216"/>
      <c r="AI19" s="216"/>
      <c r="AJ19" s="216"/>
      <c r="AK19" s="216"/>
      <c r="AL19" s="216"/>
      <c r="AM19" s="216"/>
      <c r="AN19" s="216"/>
      <c r="AO19" s="217"/>
    </row>
    <row r="20" spans="1:41" s="7" customFormat="1" ht="15" customHeight="1">
      <c r="A20" s="20"/>
      <c r="B20" s="28"/>
      <c r="C20" s="24"/>
      <c r="D20" s="24"/>
      <c r="E20" s="24"/>
      <c r="F20" s="24"/>
      <c r="G20" s="24"/>
      <c r="H20" s="37"/>
      <c r="I20" s="20"/>
      <c r="L20" s="215"/>
      <c r="M20" s="216"/>
      <c r="N20" s="216"/>
      <c r="O20" s="216"/>
      <c r="P20" s="216"/>
      <c r="Q20" s="216"/>
      <c r="R20" s="216"/>
      <c r="S20" s="216"/>
      <c r="T20" s="216"/>
      <c r="U20" s="216"/>
      <c r="V20" s="216"/>
      <c r="W20" s="216"/>
      <c r="X20" s="216"/>
      <c r="Y20" s="216"/>
      <c r="Z20" s="217"/>
      <c r="AA20" s="215"/>
      <c r="AB20" s="216"/>
      <c r="AC20" s="216"/>
      <c r="AD20" s="216"/>
      <c r="AE20" s="216"/>
      <c r="AF20" s="216"/>
      <c r="AG20" s="216"/>
      <c r="AH20" s="216"/>
      <c r="AI20" s="216"/>
      <c r="AJ20" s="216"/>
      <c r="AK20" s="216"/>
      <c r="AL20" s="216"/>
      <c r="AM20" s="216"/>
      <c r="AN20" s="216"/>
      <c r="AO20" s="217"/>
    </row>
    <row r="21" spans="1:41" s="7" customFormat="1" ht="15" customHeight="1">
      <c r="A21" s="20"/>
      <c r="B21" s="28"/>
      <c r="C21" s="24"/>
      <c r="D21" s="24"/>
      <c r="E21" s="24"/>
      <c r="F21" s="24"/>
      <c r="G21" s="24"/>
      <c r="H21" s="37"/>
      <c r="I21" s="20"/>
      <c r="L21" s="218"/>
      <c r="M21" s="219"/>
      <c r="N21" s="219"/>
      <c r="O21" s="219"/>
      <c r="P21" s="219"/>
      <c r="Q21" s="219"/>
      <c r="R21" s="219"/>
      <c r="S21" s="219"/>
      <c r="T21" s="219"/>
      <c r="U21" s="219"/>
      <c r="V21" s="219"/>
      <c r="W21" s="219"/>
      <c r="X21" s="219"/>
      <c r="Y21" s="219"/>
      <c r="Z21" s="220"/>
      <c r="AA21" s="218"/>
      <c r="AB21" s="219"/>
      <c r="AC21" s="219"/>
      <c r="AD21" s="219"/>
      <c r="AE21" s="219"/>
      <c r="AF21" s="219"/>
      <c r="AG21" s="219"/>
      <c r="AH21" s="219"/>
      <c r="AI21" s="219"/>
      <c r="AJ21" s="219"/>
      <c r="AK21" s="219"/>
      <c r="AL21" s="219"/>
      <c r="AM21" s="219"/>
      <c r="AN21" s="219"/>
      <c r="AO21" s="22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2"/>
      <c r="M25" s="236"/>
      <c r="N25" s="236"/>
      <c r="O25" s="236"/>
      <c r="P25" s="236"/>
      <c r="Q25" s="236"/>
      <c r="R25" s="236"/>
      <c r="S25" s="236"/>
      <c r="T25" s="236"/>
      <c r="U25" s="236"/>
      <c r="V25" s="236"/>
      <c r="W25" s="236"/>
      <c r="X25" s="236"/>
      <c r="Y25" s="236"/>
      <c r="Z25" s="237"/>
      <c r="AA25" s="212"/>
      <c r="AB25" s="236"/>
      <c r="AC25" s="236"/>
      <c r="AD25" s="236"/>
      <c r="AE25" s="236"/>
      <c r="AF25" s="236"/>
      <c r="AG25" s="236"/>
      <c r="AH25" s="236"/>
      <c r="AI25" s="236"/>
      <c r="AJ25" s="236"/>
      <c r="AK25" s="236"/>
      <c r="AL25" s="236"/>
      <c r="AM25" s="236"/>
      <c r="AN25" s="236"/>
      <c r="AO25" s="237"/>
      <c r="AT25" s="44"/>
    </row>
    <row r="26" spans="1:46" s="7" customFormat="1" ht="26.25" customHeight="1">
      <c r="A26" s="20"/>
      <c r="B26" s="228" t="s">
        <v>227</v>
      </c>
      <c r="C26" s="229"/>
      <c r="D26" s="229"/>
      <c r="E26" s="229"/>
      <c r="F26" s="47">
        <v>1.6666666666666667</v>
      </c>
      <c r="G26" s="47">
        <v>1.6666666666666667</v>
      </c>
      <c r="H26" s="47">
        <v>2</v>
      </c>
      <c r="I26" s="20"/>
      <c r="L26" s="238"/>
      <c r="M26" s="239"/>
      <c r="N26" s="239"/>
      <c r="O26" s="239"/>
      <c r="P26" s="239"/>
      <c r="Q26" s="239"/>
      <c r="R26" s="239"/>
      <c r="S26" s="239"/>
      <c r="T26" s="239"/>
      <c r="U26" s="239"/>
      <c r="V26" s="239"/>
      <c r="W26" s="239"/>
      <c r="X26" s="239"/>
      <c r="Y26" s="239"/>
      <c r="Z26" s="240"/>
      <c r="AA26" s="238"/>
      <c r="AB26" s="239"/>
      <c r="AC26" s="239"/>
      <c r="AD26" s="239"/>
      <c r="AE26" s="239"/>
      <c r="AF26" s="239"/>
      <c r="AG26" s="239"/>
      <c r="AH26" s="239"/>
      <c r="AI26" s="239"/>
      <c r="AJ26" s="239"/>
      <c r="AK26" s="239"/>
      <c r="AL26" s="239"/>
      <c r="AM26" s="239"/>
      <c r="AN26" s="239"/>
      <c r="AO26" s="240"/>
      <c r="AT26" s="44"/>
    </row>
    <row r="27" spans="1:46" s="7" customFormat="1" ht="24" customHeight="1">
      <c r="A27" s="20"/>
      <c r="B27" s="234" t="s">
        <v>228</v>
      </c>
      <c r="C27" s="229"/>
      <c r="D27" s="229"/>
      <c r="E27" s="229"/>
      <c r="F27" s="50">
        <v>1.3333333333333333</v>
      </c>
      <c r="G27" s="50">
        <v>1.6666666666666667</v>
      </c>
      <c r="H27" s="50">
        <v>2</v>
      </c>
      <c r="I27" s="20"/>
      <c r="L27" s="238"/>
      <c r="M27" s="239"/>
      <c r="N27" s="239"/>
      <c r="O27" s="239"/>
      <c r="P27" s="239"/>
      <c r="Q27" s="239"/>
      <c r="R27" s="239"/>
      <c r="S27" s="239"/>
      <c r="T27" s="239"/>
      <c r="U27" s="239"/>
      <c r="V27" s="239"/>
      <c r="W27" s="239"/>
      <c r="X27" s="239"/>
      <c r="Y27" s="239"/>
      <c r="Z27" s="240"/>
      <c r="AA27" s="238"/>
      <c r="AB27" s="239"/>
      <c r="AC27" s="239"/>
      <c r="AD27" s="239"/>
      <c r="AE27" s="239"/>
      <c r="AF27" s="239"/>
      <c r="AG27" s="239"/>
      <c r="AH27" s="239"/>
      <c r="AI27" s="239"/>
      <c r="AJ27" s="239"/>
      <c r="AK27" s="239"/>
      <c r="AL27" s="239"/>
      <c r="AM27" s="239"/>
      <c r="AN27" s="239"/>
      <c r="AO27" s="240"/>
      <c r="AT27" s="44"/>
    </row>
    <row r="28" spans="1:46" s="7" customFormat="1" ht="15" customHeight="1">
      <c r="A28" s="20"/>
      <c r="B28" s="235" t="s">
        <v>237</v>
      </c>
      <c r="C28" s="229"/>
      <c r="D28" s="229"/>
      <c r="E28" s="229"/>
      <c r="F28" s="47">
        <v>1</v>
      </c>
      <c r="G28" s="47">
        <v>1</v>
      </c>
      <c r="H28" s="47">
        <v>1.5</v>
      </c>
      <c r="I28" s="20"/>
      <c r="L28" s="238"/>
      <c r="M28" s="239"/>
      <c r="N28" s="239"/>
      <c r="O28" s="239"/>
      <c r="P28" s="239"/>
      <c r="Q28" s="239"/>
      <c r="R28" s="239"/>
      <c r="S28" s="239"/>
      <c r="T28" s="239"/>
      <c r="U28" s="239"/>
      <c r="V28" s="239"/>
      <c r="W28" s="239"/>
      <c r="X28" s="239"/>
      <c r="Y28" s="239"/>
      <c r="Z28" s="240"/>
      <c r="AA28" s="238"/>
      <c r="AB28" s="239"/>
      <c r="AC28" s="239"/>
      <c r="AD28" s="239"/>
      <c r="AE28" s="239"/>
      <c r="AF28" s="239"/>
      <c r="AG28" s="239"/>
      <c r="AH28" s="239"/>
      <c r="AI28" s="239"/>
      <c r="AJ28" s="239"/>
      <c r="AK28" s="239"/>
      <c r="AL28" s="239"/>
      <c r="AM28" s="239"/>
      <c r="AN28" s="239"/>
      <c r="AO28" s="240"/>
      <c r="AT28" s="44"/>
    </row>
    <row r="29" spans="1:41" s="7" customFormat="1" ht="15" customHeight="1">
      <c r="A29" s="20"/>
      <c r="B29" s="230" t="s">
        <v>230</v>
      </c>
      <c r="C29" s="229"/>
      <c r="D29" s="229"/>
      <c r="E29" s="229"/>
      <c r="F29" s="50">
        <v>1.4</v>
      </c>
      <c r="G29" s="50">
        <v>1.8</v>
      </c>
      <c r="H29" s="50">
        <v>2</v>
      </c>
      <c r="I29" s="20"/>
      <c r="L29" s="238"/>
      <c r="M29" s="239"/>
      <c r="N29" s="239"/>
      <c r="O29" s="239"/>
      <c r="P29" s="239"/>
      <c r="Q29" s="239"/>
      <c r="R29" s="239"/>
      <c r="S29" s="239"/>
      <c r="T29" s="239"/>
      <c r="U29" s="239"/>
      <c r="V29" s="239"/>
      <c r="W29" s="239"/>
      <c r="X29" s="239"/>
      <c r="Y29" s="239"/>
      <c r="Z29" s="240"/>
      <c r="AA29" s="238"/>
      <c r="AB29" s="239"/>
      <c r="AC29" s="239"/>
      <c r="AD29" s="239"/>
      <c r="AE29" s="239"/>
      <c r="AF29" s="239"/>
      <c r="AG29" s="239"/>
      <c r="AH29" s="239"/>
      <c r="AI29" s="239"/>
      <c r="AJ29" s="239"/>
      <c r="AK29" s="239"/>
      <c r="AL29" s="239"/>
      <c r="AM29" s="239"/>
      <c r="AN29" s="239"/>
      <c r="AO29" s="240"/>
    </row>
    <row r="30" spans="1:41" s="7" customFormat="1" ht="15" customHeight="1">
      <c r="A30" s="20"/>
      <c r="B30" s="228" t="s">
        <v>231</v>
      </c>
      <c r="C30" s="229"/>
      <c r="D30" s="229"/>
      <c r="E30" s="229"/>
      <c r="F30" s="47">
        <v>1</v>
      </c>
      <c r="G30" s="47">
        <v>1.3333333333333333</v>
      </c>
      <c r="H30" s="47">
        <v>1.5</v>
      </c>
      <c r="I30" s="20"/>
      <c r="L30" s="241"/>
      <c r="M30" s="242"/>
      <c r="N30" s="242"/>
      <c r="O30" s="242"/>
      <c r="P30" s="242"/>
      <c r="Q30" s="242"/>
      <c r="R30" s="242"/>
      <c r="S30" s="242"/>
      <c r="T30" s="242"/>
      <c r="U30" s="242"/>
      <c r="V30" s="242"/>
      <c r="W30" s="242"/>
      <c r="X30" s="242"/>
      <c r="Y30" s="242"/>
      <c r="Z30" s="243"/>
      <c r="AA30" s="241"/>
      <c r="AB30" s="242"/>
      <c r="AC30" s="242"/>
      <c r="AD30" s="242"/>
      <c r="AE30" s="242"/>
      <c r="AF30" s="242"/>
      <c r="AG30" s="242"/>
      <c r="AH30" s="242"/>
      <c r="AI30" s="242"/>
      <c r="AJ30" s="242"/>
      <c r="AK30" s="242"/>
      <c r="AL30" s="242"/>
      <c r="AM30" s="242"/>
      <c r="AN30" s="242"/>
      <c r="AO30" s="243"/>
    </row>
    <row r="31" spans="1:9" s="7" customFormat="1" ht="15" customHeight="1">
      <c r="A31" s="20"/>
      <c r="B31" s="230" t="s">
        <v>232</v>
      </c>
      <c r="C31" s="229"/>
      <c r="D31" s="229"/>
      <c r="E31" s="229"/>
      <c r="F31" s="50">
        <v>1.75</v>
      </c>
      <c r="G31" s="50">
        <v>1.75</v>
      </c>
      <c r="H31" s="50">
        <v>2</v>
      </c>
      <c r="I31" s="20"/>
    </row>
    <row r="32" spans="1:41" s="7" customFormat="1" ht="27" customHeight="1">
      <c r="A32" s="20"/>
      <c r="B32" s="228" t="s">
        <v>240</v>
      </c>
      <c r="C32" s="229"/>
      <c r="D32" s="229"/>
      <c r="E32" s="229"/>
      <c r="F32" s="47">
        <v>1.6666666666666667</v>
      </c>
      <c r="G32" s="47">
        <v>1.5</v>
      </c>
      <c r="H32" s="47">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0" t="s">
        <v>239</v>
      </c>
      <c r="C33" s="229"/>
      <c r="D33" s="229"/>
      <c r="E33" s="229"/>
      <c r="F33" s="50">
        <v>1.25</v>
      </c>
      <c r="G33" s="50">
        <v>1.5</v>
      </c>
      <c r="H33" s="50">
        <v>2</v>
      </c>
      <c r="I33" s="20"/>
      <c r="L33" s="154" t="s">
        <v>20</v>
      </c>
      <c r="M33" s="155"/>
      <c r="N33" s="155"/>
      <c r="O33" s="155"/>
      <c r="P33" s="155"/>
      <c r="Q33" s="155"/>
      <c r="R33" s="155"/>
      <c r="S33" s="155"/>
      <c r="T33" s="155"/>
      <c r="U33" s="155"/>
      <c r="V33" s="155"/>
      <c r="W33" s="155"/>
      <c r="X33" s="155"/>
      <c r="Y33" s="155"/>
      <c r="Z33" s="156"/>
      <c r="AA33" s="157" t="s">
        <v>21</v>
      </c>
      <c r="AB33" s="155"/>
      <c r="AC33" s="155"/>
      <c r="AD33" s="155"/>
      <c r="AE33" s="155"/>
      <c r="AF33" s="155"/>
      <c r="AG33" s="155"/>
      <c r="AH33" s="155"/>
      <c r="AI33" s="155"/>
      <c r="AJ33" s="155"/>
      <c r="AK33" s="155"/>
      <c r="AL33" s="155"/>
      <c r="AM33" s="155"/>
      <c r="AN33" s="155"/>
      <c r="AO33" s="158"/>
    </row>
    <row r="34" spans="1:41" s="7" customFormat="1" ht="15" customHeight="1">
      <c r="A34" s="20"/>
      <c r="B34" s="228" t="s">
        <v>238</v>
      </c>
      <c r="C34" s="229"/>
      <c r="D34" s="229"/>
      <c r="E34" s="229"/>
      <c r="F34" s="47">
        <v>1.6</v>
      </c>
      <c r="G34" s="47">
        <v>1</v>
      </c>
      <c r="H34" s="47">
        <v>2</v>
      </c>
      <c r="I34" s="20"/>
      <c r="L34" s="244"/>
      <c r="M34" s="213"/>
      <c r="N34" s="213"/>
      <c r="O34" s="213"/>
      <c r="P34" s="213"/>
      <c r="Q34" s="213"/>
      <c r="R34" s="213"/>
      <c r="S34" s="213"/>
      <c r="T34" s="213"/>
      <c r="U34" s="213"/>
      <c r="V34" s="213"/>
      <c r="W34" s="213"/>
      <c r="X34" s="213"/>
      <c r="Y34" s="213"/>
      <c r="Z34" s="214"/>
      <c r="AA34" s="212"/>
      <c r="AB34" s="213"/>
      <c r="AC34" s="213"/>
      <c r="AD34" s="213"/>
      <c r="AE34" s="213"/>
      <c r="AF34" s="213"/>
      <c r="AG34" s="213"/>
      <c r="AH34" s="213"/>
      <c r="AI34" s="213"/>
      <c r="AJ34" s="213"/>
      <c r="AK34" s="213"/>
      <c r="AL34" s="213"/>
      <c r="AM34" s="213"/>
      <c r="AN34" s="213"/>
      <c r="AO34" s="249"/>
    </row>
    <row r="35" spans="1:41" s="7" customFormat="1" ht="15" customHeight="1">
      <c r="A35" s="20"/>
      <c r="B35" s="230"/>
      <c r="C35" s="229"/>
      <c r="D35" s="229"/>
      <c r="E35" s="229"/>
      <c r="F35" s="50"/>
      <c r="G35" s="50"/>
      <c r="H35" s="50"/>
      <c r="I35" s="20"/>
      <c r="L35" s="245"/>
      <c r="M35" s="216"/>
      <c r="N35" s="216"/>
      <c r="O35" s="216"/>
      <c r="P35" s="216"/>
      <c r="Q35" s="216"/>
      <c r="R35" s="216"/>
      <c r="S35" s="216"/>
      <c r="T35" s="216"/>
      <c r="U35" s="216"/>
      <c r="V35" s="216"/>
      <c r="W35" s="216"/>
      <c r="X35" s="216"/>
      <c r="Y35" s="216"/>
      <c r="Z35" s="217"/>
      <c r="AA35" s="215"/>
      <c r="AB35" s="216"/>
      <c r="AC35" s="216"/>
      <c r="AD35" s="216"/>
      <c r="AE35" s="216"/>
      <c r="AF35" s="216"/>
      <c r="AG35" s="216"/>
      <c r="AH35" s="216"/>
      <c r="AI35" s="216"/>
      <c r="AJ35" s="216"/>
      <c r="AK35" s="216"/>
      <c r="AL35" s="216"/>
      <c r="AM35" s="216"/>
      <c r="AN35" s="216"/>
      <c r="AO35" s="250"/>
    </row>
    <row r="36" spans="1:41" s="7" customFormat="1" ht="15" customHeight="1">
      <c r="A36" s="20"/>
      <c r="B36" s="228"/>
      <c r="C36" s="229"/>
      <c r="D36" s="229"/>
      <c r="E36" s="229"/>
      <c r="F36" s="47"/>
      <c r="G36" s="47"/>
      <c r="H36" s="47"/>
      <c r="I36" s="20"/>
      <c r="L36" s="245"/>
      <c r="M36" s="216"/>
      <c r="N36" s="216"/>
      <c r="O36" s="216"/>
      <c r="P36" s="216"/>
      <c r="Q36" s="216"/>
      <c r="R36" s="216"/>
      <c r="S36" s="216"/>
      <c r="T36" s="216"/>
      <c r="U36" s="216"/>
      <c r="V36" s="216"/>
      <c r="W36" s="216"/>
      <c r="X36" s="216"/>
      <c r="Y36" s="216"/>
      <c r="Z36" s="217"/>
      <c r="AA36" s="215"/>
      <c r="AB36" s="216"/>
      <c r="AC36" s="216"/>
      <c r="AD36" s="216"/>
      <c r="AE36" s="216"/>
      <c r="AF36" s="216"/>
      <c r="AG36" s="216"/>
      <c r="AH36" s="216"/>
      <c r="AI36" s="216"/>
      <c r="AJ36" s="216"/>
      <c r="AK36" s="216"/>
      <c r="AL36" s="216"/>
      <c r="AM36" s="216"/>
      <c r="AN36" s="216"/>
      <c r="AO36" s="250"/>
    </row>
    <row r="37" spans="1:41" s="7" customFormat="1" ht="15" customHeight="1">
      <c r="A37" s="20"/>
      <c r="B37" s="49"/>
      <c r="C37" s="48"/>
      <c r="D37" s="49"/>
      <c r="E37" s="49"/>
      <c r="F37" s="50"/>
      <c r="G37" s="50"/>
      <c r="H37" s="50"/>
      <c r="I37" s="20"/>
      <c r="L37" s="245"/>
      <c r="M37" s="216"/>
      <c r="N37" s="216"/>
      <c r="O37" s="216"/>
      <c r="P37" s="216"/>
      <c r="Q37" s="216"/>
      <c r="R37" s="216"/>
      <c r="S37" s="216"/>
      <c r="T37" s="216"/>
      <c r="U37" s="216"/>
      <c r="V37" s="216"/>
      <c r="W37" s="216"/>
      <c r="X37" s="216"/>
      <c r="Y37" s="216"/>
      <c r="Z37" s="217"/>
      <c r="AA37" s="215"/>
      <c r="AB37" s="216"/>
      <c r="AC37" s="216"/>
      <c r="AD37" s="216"/>
      <c r="AE37" s="216"/>
      <c r="AF37" s="216"/>
      <c r="AG37" s="216"/>
      <c r="AH37" s="216"/>
      <c r="AI37" s="216"/>
      <c r="AJ37" s="216"/>
      <c r="AK37" s="216"/>
      <c r="AL37" s="216"/>
      <c r="AM37" s="216"/>
      <c r="AN37" s="216"/>
      <c r="AO37" s="250"/>
    </row>
    <row r="38" spans="1:41" s="7" customFormat="1" ht="15" customHeight="1">
      <c r="A38" s="20"/>
      <c r="B38" s="46"/>
      <c r="C38" s="45"/>
      <c r="D38" s="46"/>
      <c r="E38" s="46"/>
      <c r="F38" s="47"/>
      <c r="G38" s="47"/>
      <c r="H38" s="47"/>
      <c r="I38" s="20"/>
      <c r="L38" s="246"/>
      <c r="M38" s="247"/>
      <c r="N38" s="247"/>
      <c r="O38" s="247"/>
      <c r="P38" s="247"/>
      <c r="Q38" s="247"/>
      <c r="R38" s="247"/>
      <c r="S38" s="247"/>
      <c r="T38" s="247"/>
      <c r="U38" s="247"/>
      <c r="V38" s="247"/>
      <c r="W38" s="247"/>
      <c r="X38" s="247"/>
      <c r="Y38" s="247"/>
      <c r="Z38" s="248"/>
      <c r="AA38" s="251"/>
      <c r="AB38" s="247"/>
      <c r="AC38" s="247"/>
      <c r="AD38" s="247"/>
      <c r="AE38" s="247"/>
      <c r="AF38" s="247"/>
      <c r="AG38" s="247"/>
      <c r="AH38" s="247"/>
      <c r="AI38" s="247"/>
      <c r="AJ38" s="247"/>
      <c r="AK38" s="247"/>
      <c r="AL38" s="247"/>
      <c r="AM38" s="247"/>
      <c r="AN38" s="247"/>
      <c r="AO38" s="252"/>
    </row>
    <row r="39" spans="6:8" ht="13.5">
      <c r="F39" s="7"/>
      <c r="G39" s="7"/>
      <c r="H39" s="7"/>
    </row>
    <row r="40" spans="6:8" ht="13.5">
      <c r="F40" s="7"/>
      <c r="G40" s="7"/>
      <c r="H40" s="7"/>
    </row>
  </sheetData>
  <sheetProtection/>
  <mergeCells count="31">
    <mergeCell ref="B34:E34"/>
    <mergeCell ref="B28:E28"/>
    <mergeCell ref="B29:E29"/>
    <mergeCell ref="L25:Z30"/>
    <mergeCell ref="AA25:AO30"/>
    <mergeCell ref="L34:Z38"/>
    <mergeCell ref="AA34:AO38"/>
    <mergeCell ref="B32:E32"/>
    <mergeCell ref="B33:E33"/>
    <mergeCell ref="B35:E35"/>
    <mergeCell ref="B36:E36"/>
    <mergeCell ref="O4:Q4"/>
    <mergeCell ref="S4:T4"/>
    <mergeCell ref="V4:W4"/>
    <mergeCell ref="AD4:AF4"/>
    <mergeCell ref="B30:E30"/>
    <mergeCell ref="B31:E31"/>
    <mergeCell ref="B6:H7"/>
    <mergeCell ref="B2:G4"/>
    <mergeCell ref="B26:E26"/>
    <mergeCell ref="B27:E27"/>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V7" sqref="V7:X7"/>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9" t="s">
        <v>28</v>
      </c>
    </row>
    <row r="2" ht="12" customHeight="1">
      <c r="A2" s="69"/>
    </row>
    <row r="3" spans="1:2" ht="24" customHeight="1">
      <c r="A3" s="69"/>
      <c r="B3" s="68" t="s">
        <v>36</v>
      </c>
    </row>
    <row r="4" ht="9" customHeight="1" thickBot="1">
      <c r="A4" s="69"/>
    </row>
    <row r="5" spans="2:33" ht="21.75" customHeight="1" thickBot="1">
      <c r="B5" s="175" t="s">
        <v>2</v>
      </c>
      <c r="C5" s="176"/>
      <c r="D5" s="176"/>
      <c r="E5" s="176"/>
      <c r="F5" s="176"/>
      <c r="G5" s="261"/>
      <c r="H5" s="262"/>
      <c r="I5" s="262"/>
      <c r="J5" s="262"/>
      <c r="K5" s="262"/>
      <c r="L5" s="262"/>
      <c r="M5" s="262"/>
      <c r="N5" s="262"/>
      <c r="O5" s="262"/>
      <c r="P5" s="262"/>
      <c r="Q5" s="262"/>
      <c r="R5" s="262"/>
      <c r="S5" s="264"/>
      <c r="T5" s="177" t="s">
        <v>3</v>
      </c>
      <c r="U5" s="176"/>
      <c r="V5" s="176"/>
      <c r="W5" s="176"/>
      <c r="X5" s="176"/>
      <c r="Y5" s="261"/>
      <c r="Z5" s="262"/>
      <c r="AA5" s="262"/>
      <c r="AB5" s="262"/>
      <c r="AC5" s="262"/>
      <c r="AD5" s="262"/>
      <c r="AE5" s="262"/>
      <c r="AF5" s="262"/>
      <c r="AG5" s="263"/>
    </row>
    <row r="6" spans="2:33" ht="22.5" customHeight="1" thickBot="1">
      <c r="B6" s="175" t="s">
        <v>5</v>
      </c>
      <c r="C6" s="176"/>
      <c r="D6" s="176"/>
      <c r="E6" s="176"/>
      <c r="F6" s="176"/>
      <c r="G6" s="261"/>
      <c r="H6" s="262"/>
      <c r="I6" s="262"/>
      <c r="J6" s="262"/>
      <c r="K6" s="265"/>
      <c r="L6" s="182" t="s">
        <v>29</v>
      </c>
      <c r="M6" s="183"/>
      <c r="N6" s="184"/>
      <c r="O6" s="266"/>
      <c r="P6" s="267"/>
      <c r="Q6" s="267"/>
      <c r="R6" s="267"/>
      <c r="S6" s="268"/>
      <c r="T6" s="177" t="s">
        <v>6</v>
      </c>
      <c r="U6" s="176"/>
      <c r="V6" s="178"/>
      <c r="W6" s="178"/>
      <c r="X6" s="178"/>
      <c r="Y6" s="261"/>
      <c r="Z6" s="262"/>
      <c r="AA6" s="262"/>
      <c r="AB6" s="262"/>
      <c r="AC6" s="262"/>
      <c r="AD6" s="262"/>
      <c r="AE6" s="262"/>
      <c r="AF6" s="262"/>
      <c r="AG6" s="263"/>
    </row>
    <row r="7" spans="2:33" ht="24.75" customHeight="1" thickBot="1">
      <c r="B7" s="175" t="s">
        <v>7</v>
      </c>
      <c r="C7" s="176"/>
      <c r="D7" s="176"/>
      <c r="E7" s="176"/>
      <c r="F7" s="176"/>
      <c r="G7" s="253"/>
      <c r="H7" s="254"/>
      <c r="I7" s="255"/>
      <c r="J7" s="71" t="s">
        <v>8</v>
      </c>
      <c r="K7" s="253"/>
      <c r="L7" s="255"/>
      <c r="M7" s="70" t="s">
        <v>9</v>
      </c>
      <c r="N7" s="253"/>
      <c r="O7" s="255"/>
      <c r="P7" s="71" t="s">
        <v>10</v>
      </c>
      <c r="Q7" s="258" t="s">
        <v>11</v>
      </c>
      <c r="R7" s="259"/>
      <c r="S7" s="259"/>
      <c r="T7" s="260"/>
      <c r="U7" s="260"/>
      <c r="V7" s="253"/>
      <c r="W7" s="256"/>
      <c r="X7" s="257"/>
      <c r="Y7" s="71" t="s">
        <v>8</v>
      </c>
      <c r="Z7" s="253"/>
      <c r="AA7" s="255"/>
      <c r="AB7" s="71" t="s">
        <v>9</v>
      </c>
      <c r="AC7" s="253"/>
      <c r="AD7" s="255"/>
      <c r="AE7" s="71" t="s">
        <v>10</v>
      </c>
      <c r="AF7" s="71"/>
      <c r="AG7" s="72"/>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36"/>
  <sheetViews>
    <sheetView zoomScale="85" zoomScaleNormal="85" zoomScaleSheetLayoutView="70" zoomScalePageLayoutView="0" workbookViewId="0" topLeftCell="A13">
      <selection activeCell="Q33" sqref="Q33"/>
    </sheetView>
  </sheetViews>
  <sheetFormatPr defaultColWidth="9.140625" defaultRowHeight="12"/>
  <cols>
    <col min="1" max="1" width="1.421875" style="0" customWidth="1"/>
    <col min="2" max="2" width="18.7109375" style="0" customWidth="1"/>
    <col min="3" max="3" width="21.7109375" style="0" customWidth="1"/>
    <col min="4" max="4" width="3.8515625" style="63" bestFit="1"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28" t="s">
        <v>45</v>
      </c>
      <c r="C1" s="125"/>
      <c r="D1" s="129"/>
      <c r="E1" s="125"/>
      <c r="F1" s="125"/>
      <c r="G1" s="125"/>
      <c r="H1" s="125"/>
      <c r="I1" s="125"/>
      <c r="J1" s="125"/>
      <c r="K1" s="125"/>
      <c r="L1" s="125"/>
    </row>
    <row r="2" spans="2:19" s="66" customFormat="1" ht="26.25" customHeight="1">
      <c r="B2" s="64" t="s">
        <v>25</v>
      </c>
      <c r="C2" s="64" t="s">
        <v>26</v>
      </c>
      <c r="D2" s="185"/>
      <c r="E2" s="186"/>
      <c r="F2" s="65" t="s">
        <v>1</v>
      </c>
      <c r="G2" s="65" t="s">
        <v>0</v>
      </c>
      <c r="H2" s="65" t="s">
        <v>38</v>
      </c>
      <c r="I2" s="65" t="s">
        <v>37</v>
      </c>
      <c r="J2" s="65" t="s">
        <v>31</v>
      </c>
      <c r="K2" s="65" t="s">
        <v>32</v>
      </c>
      <c r="L2" s="65" t="s">
        <v>39</v>
      </c>
      <c r="O2"/>
      <c r="P2"/>
      <c r="Q2"/>
      <c r="R2"/>
      <c r="S2"/>
    </row>
    <row r="3" spans="2:19" s="1" customFormat="1" ht="37.5" customHeight="1">
      <c r="B3" s="187" t="s">
        <v>169</v>
      </c>
      <c r="C3" s="93" t="s">
        <v>170</v>
      </c>
      <c r="D3" s="100">
        <v>1</v>
      </c>
      <c r="E3" s="101" t="s">
        <v>172</v>
      </c>
      <c r="F3" s="86"/>
      <c r="G3" s="86"/>
      <c r="H3" s="74" t="b">
        <f>IF(F3="○",2,IF(F3="△",1,IF(F3="×",0,IF(F3="－",""))))</f>
        <v>0</v>
      </c>
      <c r="I3" s="74" t="b">
        <f>IF(G3="○",2,IF(G3="△",1,IF(G3="×",0,IF(G3="－",""))))</f>
        <v>0</v>
      </c>
      <c r="J3" s="80" t="e">
        <f>AVERAGE(H3:H4)</f>
        <v>#DIV/0!</v>
      </c>
      <c r="K3" s="80" t="e">
        <f>AVERAGE(I3:I4)</f>
        <v>#DIV/0!</v>
      </c>
      <c r="L3" s="145"/>
      <c r="O3" s="56"/>
      <c r="P3"/>
      <c r="Q3"/>
      <c r="R3"/>
      <c r="S3"/>
    </row>
    <row r="4" spans="2:19" s="1" customFormat="1" ht="36.75" customHeight="1">
      <c r="B4" s="189"/>
      <c r="C4" s="93" t="s">
        <v>171</v>
      </c>
      <c r="D4" s="100">
        <f aca="true" t="shared" si="0" ref="D4:D16">D3+1</f>
        <v>2</v>
      </c>
      <c r="E4" s="101" t="s">
        <v>173</v>
      </c>
      <c r="F4" s="90"/>
      <c r="G4" s="90"/>
      <c r="H4" s="78" t="b">
        <f>IF(F4="○",2,IF(F4="△",1,IF(F4="×",0,IF(F4="－",""))))</f>
        <v>0</v>
      </c>
      <c r="I4" s="78" t="b">
        <f>IF(G4="○",2,IF(G4="△",1,IF(G4="×",0,IF(G4="－",""))))</f>
        <v>0</v>
      </c>
      <c r="J4" s="143"/>
      <c r="K4" s="143"/>
      <c r="L4" s="144"/>
      <c r="O4" s="56"/>
      <c r="P4"/>
      <c r="Q4"/>
      <c r="R4"/>
      <c r="S4"/>
    </row>
    <row r="5" spans="2:19" s="1" customFormat="1" ht="38.25" customHeight="1">
      <c r="B5" s="187" t="s">
        <v>166</v>
      </c>
      <c r="C5" s="190" t="s">
        <v>54</v>
      </c>
      <c r="D5" s="96">
        <f t="shared" si="0"/>
        <v>3</v>
      </c>
      <c r="E5" s="103" t="s">
        <v>174</v>
      </c>
      <c r="F5" s="86"/>
      <c r="G5" s="86"/>
      <c r="H5" s="74" t="b">
        <f aca="true" t="shared" si="1" ref="H5:H13">IF(F5="○",2,IF(F5="△",1,IF(F5="×",0,IF(F5="－",""))))</f>
        <v>0</v>
      </c>
      <c r="I5" s="74" t="b">
        <f aca="true" t="shared" si="2" ref="I5:I13">IF(G5="○",2,IF(G5="△",1,IF(G5="×",0,IF(G5="－",""))))</f>
        <v>0</v>
      </c>
      <c r="J5" s="82" t="e">
        <f>AVERAGE(H5:H10)</f>
        <v>#DIV/0!</v>
      </c>
      <c r="K5" s="82" t="e">
        <f>AVERAGE(I5:I10)</f>
        <v>#DIV/0!</v>
      </c>
      <c r="L5" s="146"/>
      <c r="O5" s="56"/>
      <c r="P5"/>
      <c r="Q5"/>
      <c r="R5"/>
      <c r="S5"/>
    </row>
    <row r="6" spans="2:19" s="1" customFormat="1" ht="33.75" customHeight="1">
      <c r="B6" s="188"/>
      <c r="C6" s="191"/>
      <c r="D6" s="105">
        <f t="shared" si="0"/>
        <v>4</v>
      </c>
      <c r="E6" s="106" t="s">
        <v>168</v>
      </c>
      <c r="F6" s="87"/>
      <c r="G6" s="87"/>
      <c r="H6" s="75" t="b">
        <f t="shared" si="1"/>
        <v>0</v>
      </c>
      <c r="I6" s="75" t="b">
        <f t="shared" si="2"/>
        <v>0</v>
      </c>
      <c r="J6" s="82"/>
      <c r="K6" s="82"/>
      <c r="L6" s="131"/>
      <c r="O6"/>
      <c r="P6"/>
      <c r="Q6"/>
      <c r="R6"/>
      <c r="S6"/>
    </row>
    <row r="7" spans="2:19" s="1" customFormat="1" ht="44.25" customHeight="1">
      <c r="B7" s="188"/>
      <c r="C7" s="192"/>
      <c r="D7" s="98">
        <f t="shared" si="0"/>
        <v>5</v>
      </c>
      <c r="E7" s="107" t="s">
        <v>175</v>
      </c>
      <c r="F7" s="87"/>
      <c r="G7" s="87"/>
      <c r="H7" s="75" t="b">
        <f t="shared" si="1"/>
        <v>0</v>
      </c>
      <c r="I7" s="75" t="b">
        <f t="shared" si="2"/>
        <v>0</v>
      </c>
      <c r="J7" s="115"/>
      <c r="K7" s="115"/>
      <c r="L7" s="132"/>
      <c r="O7"/>
      <c r="P7"/>
      <c r="Q7"/>
      <c r="R7"/>
      <c r="S7"/>
    </row>
    <row r="8" spans="2:12" s="1" customFormat="1" ht="23.25">
      <c r="B8" s="188"/>
      <c r="C8" s="191" t="s">
        <v>55</v>
      </c>
      <c r="D8" s="139">
        <f t="shared" si="0"/>
        <v>6</v>
      </c>
      <c r="E8" s="140" t="s">
        <v>176</v>
      </c>
      <c r="F8" s="87"/>
      <c r="G8" s="87"/>
      <c r="H8" s="75" t="b">
        <f t="shared" si="1"/>
        <v>0</v>
      </c>
      <c r="I8" s="75" t="b">
        <f t="shared" si="2"/>
        <v>0</v>
      </c>
      <c r="J8" s="115"/>
      <c r="K8" s="115"/>
      <c r="L8" s="132"/>
    </row>
    <row r="9" spans="2:12" s="1" customFormat="1" ht="36.75" customHeight="1">
      <c r="B9" s="188"/>
      <c r="C9" s="191"/>
      <c r="D9" s="108">
        <f t="shared" si="0"/>
        <v>7</v>
      </c>
      <c r="E9" s="106" t="s">
        <v>60</v>
      </c>
      <c r="F9" s="87"/>
      <c r="G9" s="87"/>
      <c r="H9" s="75" t="b">
        <f>IF(F9="○",2,IF(F9="△",1,IF(F9="×",0,IF(F9="－",""))))</f>
        <v>0</v>
      </c>
      <c r="I9" s="75" t="b">
        <f>IF(G9="○",2,IF(G9="△",1,IF(G9="×",0,IF(G9="－",""))))</f>
        <v>0</v>
      </c>
      <c r="J9" s="115"/>
      <c r="K9" s="115"/>
      <c r="L9" s="132"/>
    </row>
    <row r="10" spans="2:12" s="1" customFormat="1" ht="23.25">
      <c r="B10" s="189"/>
      <c r="C10" s="192"/>
      <c r="D10" s="108">
        <f t="shared" si="0"/>
        <v>8</v>
      </c>
      <c r="E10" s="106" t="s">
        <v>177</v>
      </c>
      <c r="F10" s="87"/>
      <c r="G10" s="87"/>
      <c r="H10" s="78" t="b">
        <f t="shared" si="1"/>
        <v>0</v>
      </c>
      <c r="I10" s="78" t="b">
        <f t="shared" si="2"/>
        <v>0</v>
      </c>
      <c r="J10" s="115"/>
      <c r="K10" s="115"/>
      <c r="L10" s="132"/>
    </row>
    <row r="11" spans="2:12" s="1" customFormat="1" ht="23.25">
      <c r="B11" s="187" t="s">
        <v>167</v>
      </c>
      <c r="C11" s="187" t="s">
        <v>65</v>
      </c>
      <c r="D11" s="121">
        <f t="shared" si="0"/>
        <v>9</v>
      </c>
      <c r="E11" s="103" t="s">
        <v>178</v>
      </c>
      <c r="F11" s="86"/>
      <c r="G11" s="86"/>
      <c r="H11" s="74" t="b">
        <f t="shared" si="1"/>
        <v>0</v>
      </c>
      <c r="I11" s="74" t="b">
        <f t="shared" si="2"/>
        <v>0</v>
      </c>
      <c r="J11" s="79" t="e">
        <f>AVERAGE(H11:H16)</f>
        <v>#DIV/0!</v>
      </c>
      <c r="K11" s="79" t="e">
        <f>AVERAGE(I11:I16)</f>
        <v>#DIV/0!</v>
      </c>
      <c r="L11" s="145"/>
    </row>
    <row r="12" spans="2:12" s="1" customFormat="1" ht="40.5" customHeight="1">
      <c r="B12" s="188"/>
      <c r="C12" s="188"/>
      <c r="D12" s="105">
        <f t="shared" si="0"/>
        <v>10</v>
      </c>
      <c r="E12" s="106" t="s">
        <v>179</v>
      </c>
      <c r="F12" s="89"/>
      <c r="G12" s="89"/>
      <c r="H12" s="75" t="b">
        <f>IF(F12="○",2,IF(F12="△",1,IF(F12="×",0,IF(F12="－",""))))</f>
        <v>0</v>
      </c>
      <c r="I12" s="75" t="b">
        <f>IF(G12="○",2,IF(G12="△",1,IF(G12="×",0,IF(G12="－",""))))</f>
        <v>0</v>
      </c>
      <c r="J12" s="82"/>
      <c r="K12" s="82"/>
      <c r="L12" s="130"/>
    </row>
    <row r="13" spans="2:12" ht="23.25">
      <c r="B13" s="188"/>
      <c r="C13" s="189"/>
      <c r="D13" s="98">
        <f t="shared" si="0"/>
        <v>11</v>
      </c>
      <c r="E13" s="99" t="s">
        <v>180</v>
      </c>
      <c r="F13" s="87"/>
      <c r="G13" s="87"/>
      <c r="H13" s="75" t="b">
        <f t="shared" si="1"/>
        <v>0</v>
      </c>
      <c r="I13" s="75" t="b">
        <f t="shared" si="2"/>
        <v>0</v>
      </c>
      <c r="J13" s="114"/>
      <c r="K13" s="114"/>
      <c r="L13" s="133"/>
    </row>
    <row r="14" spans="2:12" s="1" customFormat="1" ht="23.25">
      <c r="B14" s="188"/>
      <c r="C14" s="187" t="s">
        <v>66</v>
      </c>
      <c r="D14" s="121">
        <f t="shared" si="0"/>
        <v>12</v>
      </c>
      <c r="E14" s="103" t="s">
        <v>181</v>
      </c>
      <c r="F14" s="87"/>
      <c r="G14" s="87"/>
      <c r="H14" s="75" t="b">
        <f aca="true" t="shared" si="3" ref="H14:I16">IF(F14="○",2,IF(F14="△",1,IF(F14="×",0,IF(F14="－",""))))</f>
        <v>0</v>
      </c>
      <c r="I14" s="75" t="b">
        <f t="shared" si="3"/>
        <v>0</v>
      </c>
      <c r="J14" s="82"/>
      <c r="K14" s="82"/>
      <c r="L14" s="130"/>
    </row>
    <row r="15" spans="2:12" s="1" customFormat="1" ht="23.25">
      <c r="B15" s="188"/>
      <c r="C15" s="188"/>
      <c r="D15" s="108">
        <f t="shared" si="0"/>
        <v>13</v>
      </c>
      <c r="E15" s="106" t="s">
        <v>182</v>
      </c>
      <c r="F15" s="89"/>
      <c r="G15" s="89"/>
      <c r="H15" s="75" t="b">
        <f t="shared" si="3"/>
        <v>0</v>
      </c>
      <c r="I15" s="75" t="b">
        <f t="shared" si="3"/>
        <v>0</v>
      </c>
      <c r="J15" s="82"/>
      <c r="K15" s="82"/>
      <c r="L15" s="130"/>
    </row>
    <row r="16" spans="2:12" ht="23.25">
      <c r="B16" s="188"/>
      <c r="C16" s="189"/>
      <c r="D16" s="98">
        <f t="shared" si="0"/>
        <v>14</v>
      </c>
      <c r="E16" s="99" t="s">
        <v>183</v>
      </c>
      <c r="F16" s="87"/>
      <c r="G16" s="87"/>
      <c r="H16" s="78" t="b">
        <f t="shared" si="3"/>
        <v>0</v>
      </c>
      <c r="I16" s="78" t="b">
        <f t="shared" si="3"/>
        <v>0</v>
      </c>
      <c r="J16" s="114"/>
      <c r="K16" s="114"/>
      <c r="L16" s="133"/>
    </row>
    <row r="17" spans="2:12" ht="23.25">
      <c r="B17" s="189"/>
      <c r="C17" s="94" t="s">
        <v>67</v>
      </c>
      <c r="D17" s="273" t="s">
        <v>241</v>
      </c>
      <c r="E17" s="274"/>
      <c r="F17" s="148"/>
      <c r="G17" s="148"/>
      <c r="H17" s="149"/>
      <c r="I17" s="149"/>
      <c r="J17" s="150"/>
      <c r="K17" s="150"/>
      <c r="L17" s="151"/>
    </row>
    <row r="18" spans="2:3" ht="24" customHeight="1">
      <c r="B18" s="62" t="s">
        <v>46</v>
      </c>
      <c r="C18" s="92"/>
    </row>
    <row r="19" spans="2:12" ht="26.25" customHeight="1">
      <c r="B19" s="161" t="s">
        <v>25</v>
      </c>
      <c r="C19" s="160" t="s">
        <v>26</v>
      </c>
      <c r="D19" s="185"/>
      <c r="E19" s="186"/>
      <c r="F19" s="65" t="s">
        <v>1</v>
      </c>
      <c r="G19" s="65" t="s">
        <v>0</v>
      </c>
      <c r="H19" s="65" t="s">
        <v>38</v>
      </c>
      <c r="I19" s="65" t="s">
        <v>37</v>
      </c>
      <c r="J19" s="65" t="s">
        <v>31</v>
      </c>
      <c r="K19" s="65" t="s">
        <v>32</v>
      </c>
      <c r="L19" s="65" t="s">
        <v>39</v>
      </c>
    </row>
    <row r="20" spans="2:12" ht="33.75">
      <c r="B20" s="271" t="s">
        <v>218</v>
      </c>
      <c r="C20" s="141" t="s">
        <v>184</v>
      </c>
      <c r="D20" s="139">
        <v>15</v>
      </c>
      <c r="E20" s="140" t="s">
        <v>186</v>
      </c>
      <c r="F20" s="89"/>
      <c r="G20" s="89"/>
      <c r="H20" s="77" t="b">
        <f>IF(F20="○",2,IF(F20="△",1,IF(F20="×",0,IF(F20="－",""))))</f>
        <v>0</v>
      </c>
      <c r="I20" s="77" t="b">
        <f>IF(G20="○",2,IF(G20="△",1,IF(G20="×",0,IF(G20="－",""))))</f>
        <v>0</v>
      </c>
      <c r="J20" s="82" t="e">
        <f>AVERAGE(H20:H22)</f>
        <v>#DIV/0!</v>
      </c>
      <c r="K20" s="82" t="e">
        <f>AVERAGE(I20:I22)</f>
        <v>#DIV/0!</v>
      </c>
      <c r="L20" s="147"/>
    </row>
    <row r="21" spans="2:12" ht="39.75" customHeight="1">
      <c r="B21" s="271"/>
      <c r="C21" s="269" t="s">
        <v>185</v>
      </c>
      <c r="D21" s="121">
        <f>D20+1</f>
        <v>16</v>
      </c>
      <c r="E21" s="103" t="s">
        <v>187</v>
      </c>
      <c r="F21" s="87"/>
      <c r="G21" s="87"/>
      <c r="H21" s="75" t="b">
        <f>IF(F21="○",2,IF(F21="△",1,IF(F21="×",0,IF(F21="－",""))))</f>
        <v>0</v>
      </c>
      <c r="I21" s="75" t="b">
        <f>IF(G21="○",2,IF(G21="△",1,IF(G21="×",0,IF(G21="－",""))))</f>
        <v>0</v>
      </c>
      <c r="J21" s="82"/>
      <c r="K21" s="82"/>
      <c r="L21" s="82"/>
    </row>
    <row r="22" spans="2:12" ht="23.25">
      <c r="B22" s="272"/>
      <c r="C22" s="270"/>
      <c r="D22" s="98">
        <f aca="true" t="shared" si="4" ref="D22:D35">D21+1</f>
        <v>17</v>
      </c>
      <c r="E22" s="99" t="s">
        <v>188</v>
      </c>
      <c r="F22" s="90"/>
      <c r="G22" s="90"/>
      <c r="H22" s="78" t="b">
        <f aca="true" t="shared" si="5" ref="H22:H28">IF(F22="○",2,IF(F22="△",1,IF(F22="×",0,IF(F22="－",""))))</f>
        <v>0</v>
      </c>
      <c r="I22" s="78" t="b">
        <f aca="true" t="shared" si="6" ref="I22:I28">IF(G22="○",2,IF(G22="△",1,IF(G22="×",0,IF(G22="－",""))))</f>
        <v>0</v>
      </c>
      <c r="J22" s="81"/>
      <c r="K22" s="81"/>
      <c r="L22" s="81"/>
    </row>
    <row r="23" spans="2:12" ht="29.25" customHeight="1">
      <c r="B23" s="187" t="s">
        <v>220</v>
      </c>
      <c r="C23" s="104" t="s">
        <v>193</v>
      </c>
      <c r="D23" s="113">
        <f t="shared" si="4"/>
        <v>18</v>
      </c>
      <c r="E23" s="107" t="s">
        <v>194</v>
      </c>
      <c r="F23" s="89"/>
      <c r="G23" s="89"/>
      <c r="H23" s="77" t="b">
        <f t="shared" si="5"/>
        <v>0</v>
      </c>
      <c r="I23" s="77" t="b">
        <f t="shared" si="6"/>
        <v>0</v>
      </c>
      <c r="J23" s="82" t="e">
        <f>AVERAGE(H23:H28)</f>
        <v>#DIV/0!</v>
      </c>
      <c r="K23" s="82" t="e">
        <f>AVERAGE(I23:I28)</f>
        <v>#DIV/0!</v>
      </c>
      <c r="L23" s="147"/>
    </row>
    <row r="24" spans="2:12" ht="31.5" customHeight="1">
      <c r="B24" s="188"/>
      <c r="C24" s="110" t="s">
        <v>189</v>
      </c>
      <c r="D24" s="100">
        <f t="shared" si="4"/>
        <v>19</v>
      </c>
      <c r="E24" s="101" t="s">
        <v>195</v>
      </c>
      <c r="F24" s="87"/>
      <c r="G24" s="87"/>
      <c r="H24" s="75" t="b">
        <f t="shared" si="5"/>
        <v>0</v>
      </c>
      <c r="I24" s="75" t="b">
        <f t="shared" si="6"/>
        <v>0</v>
      </c>
      <c r="J24" s="82"/>
      <c r="K24" s="82"/>
      <c r="L24" s="82"/>
    </row>
    <row r="25" spans="2:12" ht="45.75" customHeight="1">
      <c r="B25" s="188"/>
      <c r="C25" s="269" t="s">
        <v>190</v>
      </c>
      <c r="D25" s="139">
        <f t="shared" si="4"/>
        <v>20</v>
      </c>
      <c r="E25" s="140" t="s">
        <v>196</v>
      </c>
      <c r="F25" s="89"/>
      <c r="G25" s="89"/>
      <c r="H25" s="77" t="b">
        <f t="shared" si="5"/>
        <v>0</v>
      </c>
      <c r="I25" s="77" t="b">
        <f t="shared" si="6"/>
        <v>0</v>
      </c>
      <c r="J25" s="82"/>
      <c r="K25" s="82"/>
      <c r="L25" s="82"/>
    </row>
    <row r="26" spans="2:12" ht="23.25">
      <c r="B26" s="188"/>
      <c r="C26" s="270"/>
      <c r="D26" s="98">
        <f t="shared" si="4"/>
        <v>21</v>
      </c>
      <c r="E26" s="99" t="s">
        <v>197</v>
      </c>
      <c r="F26" s="87"/>
      <c r="G26" s="87"/>
      <c r="H26" s="75" t="b">
        <f t="shared" si="5"/>
        <v>0</v>
      </c>
      <c r="I26" s="75" t="b">
        <f t="shared" si="6"/>
        <v>0</v>
      </c>
      <c r="J26" s="82"/>
      <c r="K26" s="82"/>
      <c r="L26" s="82"/>
    </row>
    <row r="27" spans="2:12" ht="44.25" customHeight="1">
      <c r="B27" s="188"/>
      <c r="C27" s="137" t="s">
        <v>191</v>
      </c>
      <c r="D27" s="113">
        <f t="shared" si="4"/>
        <v>22</v>
      </c>
      <c r="E27" s="107" t="s">
        <v>198</v>
      </c>
      <c r="F27" s="122"/>
      <c r="G27" s="122"/>
      <c r="H27" s="75" t="b">
        <f>IF(F27="○",2,IF(F27="△",1,IF(F27="×",0,IF(F27="－",""))))</f>
        <v>0</v>
      </c>
      <c r="I27" s="75" t="b">
        <f>IF(G27="○",2,IF(G27="△",1,IF(G27="×",0,IF(G27="－",""))))</f>
        <v>0</v>
      </c>
      <c r="J27" s="82"/>
      <c r="K27" s="82"/>
      <c r="L27" s="82"/>
    </row>
    <row r="28" spans="2:12" ht="31.5" customHeight="1">
      <c r="B28" s="189"/>
      <c r="C28" s="110" t="s">
        <v>192</v>
      </c>
      <c r="D28" s="100">
        <f t="shared" si="4"/>
        <v>23</v>
      </c>
      <c r="E28" s="101" t="s">
        <v>199</v>
      </c>
      <c r="F28" s="90"/>
      <c r="G28" s="90"/>
      <c r="H28" s="78" t="b">
        <f t="shared" si="5"/>
        <v>0</v>
      </c>
      <c r="I28" s="78" t="b">
        <f t="shared" si="6"/>
        <v>0</v>
      </c>
      <c r="J28" s="81"/>
      <c r="K28" s="81"/>
      <c r="L28" s="81"/>
    </row>
    <row r="29" spans="2:12" ht="33.75" customHeight="1">
      <c r="B29" s="275" t="s">
        <v>222</v>
      </c>
      <c r="C29" s="136" t="s">
        <v>202</v>
      </c>
      <c r="D29" s="142">
        <f t="shared" si="4"/>
        <v>24</v>
      </c>
      <c r="E29" s="101" t="s">
        <v>205</v>
      </c>
      <c r="F29" s="86"/>
      <c r="G29" s="86"/>
      <c r="H29" s="74" t="b">
        <f>IF(F29="○",2,IF(F29="△",1,IF(F29="×",0,IF(F29="－",""))))</f>
        <v>0</v>
      </c>
      <c r="I29" s="74" t="b">
        <f>IF(G29="○",2,IF(G29="△",1,IF(G29="×",0,IF(G29="－",""))))</f>
        <v>0</v>
      </c>
      <c r="J29" s="79" t="e">
        <f>AVERAGE(H29:H35)</f>
        <v>#DIV/0!</v>
      </c>
      <c r="K29" s="79" t="e">
        <f>AVERAGE(I29:I35)</f>
        <v>#DIV/0!</v>
      </c>
      <c r="L29" s="91"/>
    </row>
    <row r="30" spans="2:12" ht="23.25">
      <c r="B30" s="271"/>
      <c r="C30" s="269" t="s">
        <v>203</v>
      </c>
      <c r="D30" s="139">
        <f t="shared" si="4"/>
        <v>25</v>
      </c>
      <c r="E30" s="140" t="s">
        <v>206</v>
      </c>
      <c r="F30" s="89"/>
      <c r="G30" s="89"/>
      <c r="H30" s="77" t="b">
        <f aca="true" t="shared" si="7" ref="H30:I32">IF(F30="○",2,IF(F30="△",1,IF(F30="×",0,IF(F30="－",""))))</f>
        <v>0</v>
      </c>
      <c r="I30" s="77" t="b">
        <f t="shared" si="7"/>
        <v>0</v>
      </c>
      <c r="J30" s="82"/>
      <c r="K30" s="82"/>
      <c r="L30" s="82"/>
    </row>
    <row r="31" spans="2:12" ht="23.25">
      <c r="B31" s="271"/>
      <c r="C31" s="270"/>
      <c r="D31" s="98">
        <f t="shared" si="4"/>
        <v>26</v>
      </c>
      <c r="E31" s="99" t="s">
        <v>207</v>
      </c>
      <c r="F31" s="87"/>
      <c r="G31" s="87"/>
      <c r="H31" s="75" t="b">
        <f t="shared" si="7"/>
        <v>0</v>
      </c>
      <c r="I31" s="75" t="b">
        <f t="shared" si="7"/>
        <v>0</v>
      </c>
      <c r="J31" s="82"/>
      <c r="K31" s="82"/>
      <c r="L31" s="82"/>
    </row>
    <row r="32" spans="2:12" ht="35.25" customHeight="1">
      <c r="B32" s="271"/>
      <c r="C32" s="136" t="s">
        <v>200</v>
      </c>
      <c r="D32" s="100">
        <f t="shared" si="4"/>
        <v>27</v>
      </c>
      <c r="E32" s="101" t="s">
        <v>208</v>
      </c>
      <c r="F32" s="87"/>
      <c r="G32" s="87"/>
      <c r="H32" s="75" t="b">
        <f t="shared" si="7"/>
        <v>0</v>
      </c>
      <c r="I32" s="75" t="b">
        <f t="shared" si="7"/>
        <v>0</v>
      </c>
      <c r="J32" s="82"/>
      <c r="K32" s="82"/>
      <c r="L32" s="82"/>
    </row>
    <row r="33" spans="2:12" ht="23.25">
      <c r="B33" s="271"/>
      <c r="C33" s="269" t="s">
        <v>204</v>
      </c>
      <c r="D33" s="139">
        <f t="shared" si="4"/>
        <v>28</v>
      </c>
      <c r="E33" s="140" t="s">
        <v>209</v>
      </c>
      <c r="F33" s="89"/>
      <c r="G33" s="89"/>
      <c r="H33" s="77" t="b">
        <f aca="true" t="shared" si="8" ref="H33:I35">IF(F33="○",2,IF(F33="△",1,IF(F33="×",0,IF(F33="－",""))))</f>
        <v>0</v>
      </c>
      <c r="I33" s="77" t="b">
        <f t="shared" si="8"/>
        <v>0</v>
      </c>
      <c r="J33" s="82"/>
      <c r="K33" s="82"/>
      <c r="L33" s="82"/>
    </row>
    <row r="34" spans="2:12" ht="23.25">
      <c r="B34" s="271"/>
      <c r="C34" s="270"/>
      <c r="D34" s="98">
        <f t="shared" si="4"/>
        <v>29</v>
      </c>
      <c r="E34" s="99" t="s">
        <v>210</v>
      </c>
      <c r="F34" s="87"/>
      <c r="G34" s="87"/>
      <c r="H34" s="75" t="b">
        <f t="shared" si="8"/>
        <v>0</v>
      </c>
      <c r="I34" s="75" t="b">
        <f t="shared" si="8"/>
        <v>0</v>
      </c>
      <c r="J34" s="82"/>
      <c r="K34" s="82"/>
      <c r="L34" s="82"/>
    </row>
    <row r="35" spans="2:12" ht="27.75" customHeight="1">
      <c r="B35" s="272"/>
      <c r="C35" s="138" t="s">
        <v>201</v>
      </c>
      <c r="D35" s="100">
        <f t="shared" si="4"/>
        <v>30</v>
      </c>
      <c r="E35" s="101" t="s">
        <v>211</v>
      </c>
      <c r="F35" s="90"/>
      <c r="G35" s="90"/>
      <c r="H35" s="78" t="b">
        <f t="shared" si="8"/>
        <v>0</v>
      </c>
      <c r="I35" s="78" t="b">
        <f t="shared" si="8"/>
        <v>0</v>
      </c>
      <c r="J35" s="81"/>
      <c r="K35" s="81"/>
      <c r="L35" s="81"/>
    </row>
    <row r="36" ht="12">
      <c r="B36" s="92"/>
    </row>
  </sheetData>
  <sheetProtection/>
  <mergeCells count="17">
    <mergeCell ref="D2:E2"/>
    <mergeCell ref="D17:E17"/>
    <mergeCell ref="B29:B35"/>
    <mergeCell ref="C30:C31"/>
    <mergeCell ref="B23:B28"/>
    <mergeCell ref="D19:E19"/>
    <mergeCell ref="C25:C26"/>
    <mergeCell ref="C33:C34"/>
    <mergeCell ref="B3:B4"/>
    <mergeCell ref="B5:B10"/>
    <mergeCell ref="C21:C22"/>
    <mergeCell ref="B20:B22"/>
    <mergeCell ref="C14:C16"/>
    <mergeCell ref="C5:C7"/>
    <mergeCell ref="C8:C10"/>
    <mergeCell ref="B11:B17"/>
    <mergeCell ref="C11:C13"/>
  </mergeCells>
  <dataValidations count="1">
    <dataValidation type="list" allowBlank="1" showInputMessage="1" showErrorMessage="1" sqref="F3:G17 F20:G35">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アパレル販売：店舗運営（レベル2）</oddHeader>
    <oddFooter>&amp;C&amp;P / 4</oddFooter>
  </headerFooter>
</worksheet>
</file>

<file path=xl/worksheets/sheet7.xml><?xml version="1.0" encoding="utf-8"?>
<worksheet xmlns="http://schemas.openxmlformats.org/spreadsheetml/2006/main" xmlns:r="http://schemas.openxmlformats.org/officeDocument/2006/relationships">
  <sheetPr>
    <tabColor indexed="39"/>
  </sheetPr>
  <dimension ref="A2:AT42"/>
  <sheetViews>
    <sheetView showGridLines="0" tabSelected="1" view="pageBreakPreview" zoomScale="85" zoomScaleSheetLayoutView="85" zoomScalePageLayoutView="0" workbookViewId="0" topLeftCell="A1">
      <selection activeCell="BJ23" sqref="BJ23"/>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33" t="s">
        <v>27</v>
      </c>
      <c r="C2" s="233"/>
      <c r="D2" s="233"/>
      <c r="E2" s="233"/>
      <c r="F2" s="233"/>
      <c r="G2" s="233"/>
      <c r="H2" s="8"/>
      <c r="I2" s="9"/>
      <c r="J2" s="10" t="s">
        <v>2</v>
      </c>
      <c r="K2" s="11"/>
      <c r="L2" s="11"/>
      <c r="M2" s="11"/>
      <c r="N2" s="12"/>
      <c r="O2" s="200">
        <f>'入力シート_基本情報'!G5</f>
        <v>0</v>
      </c>
      <c r="P2" s="201"/>
      <c r="Q2" s="201"/>
      <c r="R2" s="201"/>
      <c r="S2" s="201"/>
      <c r="T2" s="201"/>
      <c r="U2" s="201"/>
      <c r="V2" s="201"/>
      <c r="W2" s="201"/>
      <c r="X2" s="201"/>
      <c r="Y2" s="201"/>
      <c r="Z2" s="201"/>
      <c r="AA2" s="202"/>
      <c r="AB2" s="10" t="s">
        <v>3</v>
      </c>
      <c r="AC2" s="15"/>
      <c r="AD2" s="11"/>
      <c r="AE2" s="16"/>
      <c r="AF2" s="12"/>
      <c r="AG2" s="200">
        <f>'入力シート_基本情報'!Y5</f>
        <v>0</v>
      </c>
      <c r="AH2" s="201"/>
      <c r="AI2" s="201"/>
      <c r="AJ2" s="201"/>
      <c r="AK2" s="201"/>
      <c r="AL2" s="201"/>
      <c r="AM2" s="201"/>
      <c r="AN2" s="201"/>
      <c r="AO2" s="17" t="s">
        <v>4</v>
      </c>
    </row>
    <row r="3" spans="1:41" s="7" customFormat="1" ht="15" customHeight="1">
      <c r="A3" s="4"/>
      <c r="B3" s="233"/>
      <c r="C3" s="233"/>
      <c r="D3" s="233"/>
      <c r="E3" s="233"/>
      <c r="F3" s="233"/>
      <c r="G3" s="233"/>
      <c r="H3" s="8"/>
      <c r="I3" s="9"/>
      <c r="J3" s="10" t="s">
        <v>5</v>
      </c>
      <c r="K3" s="11"/>
      <c r="L3" s="11"/>
      <c r="M3" s="16"/>
      <c r="N3" s="12"/>
      <c r="O3" s="284">
        <f>'入力シート_基本情報'!G6</f>
        <v>0</v>
      </c>
      <c r="P3" s="285"/>
      <c r="Q3" s="285"/>
      <c r="R3" s="285"/>
      <c r="S3" s="286"/>
      <c r="T3" s="10" t="s">
        <v>214</v>
      </c>
      <c r="U3" s="16"/>
      <c r="V3" s="12"/>
      <c r="W3" s="221">
        <f>'入力シート_基本情報'!O6</f>
        <v>0</v>
      </c>
      <c r="X3" s="222"/>
      <c r="Y3" s="222"/>
      <c r="Z3" s="222"/>
      <c r="AA3" s="223"/>
      <c r="AB3" s="10" t="s">
        <v>6</v>
      </c>
      <c r="AC3" s="11"/>
      <c r="AD3" s="11"/>
      <c r="AE3" s="11"/>
      <c r="AF3" s="18"/>
      <c r="AG3" s="200">
        <f>'入力シート_基本情報'!Y6</f>
        <v>0</v>
      </c>
      <c r="AH3" s="201"/>
      <c r="AI3" s="201"/>
      <c r="AJ3" s="201"/>
      <c r="AK3" s="201"/>
      <c r="AL3" s="201"/>
      <c r="AM3" s="201"/>
      <c r="AN3" s="201"/>
      <c r="AO3" s="17" t="s">
        <v>4</v>
      </c>
    </row>
    <row r="4" spans="1:41" s="7" customFormat="1" ht="15" customHeight="1">
      <c r="A4" s="5"/>
      <c r="B4" s="233"/>
      <c r="C4" s="233"/>
      <c r="D4" s="233"/>
      <c r="E4" s="233"/>
      <c r="F4" s="233"/>
      <c r="G4" s="233"/>
      <c r="H4" s="8"/>
      <c r="J4" s="10" t="s">
        <v>7</v>
      </c>
      <c r="K4" s="11"/>
      <c r="L4" s="11"/>
      <c r="M4" s="11"/>
      <c r="N4" s="18"/>
      <c r="O4" s="226">
        <f>'入力シート_基本情報'!G7</f>
        <v>0</v>
      </c>
      <c r="P4" s="224"/>
      <c r="Q4" s="224"/>
      <c r="R4" s="13" t="s">
        <v>8</v>
      </c>
      <c r="S4" s="224">
        <f>'入力シート_基本情報'!K7</f>
        <v>0</v>
      </c>
      <c r="T4" s="224"/>
      <c r="U4" s="13" t="s">
        <v>9</v>
      </c>
      <c r="V4" s="225">
        <f>'入力シート_基本情報'!N7</f>
        <v>0</v>
      </c>
      <c r="W4" s="225"/>
      <c r="X4" s="13" t="s">
        <v>10</v>
      </c>
      <c r="Y4" s="13"/>
      <c r="Z4" s="14"/>
      <c r="AA4" s="14"/>
      <c r="AB4" s="13" t="s">
        <v>215</v>
      </c>
      <c r="AC4" s="14"/>
      <c r="AD4" s="224">
        <f>'入力シート_基本情報'!V7</f>
        <v>0</v>
      </c>
      <c r="AE4" s="287"/>
      <c r="AF4" s="287"/>
      <c r="AG4" s="13" t="s">
        <v>8</v>
      </c>
      <c r="AH4" s="224">
        <f>'入力シート_基本情報'!Z7</f>
        <v>0</v>
      </c>
      <c r="AI4" s="224"/>
      <c r="AJ4" s="13" t="s">
        <v>9</v>
      </c>
      <c r="AK4" s="225">
        <f>'入力シート_基本情報'!AC7</f>
        <v>0</v>
      </c>
      <c r="AL4" s="225"/>
      <c r="AM4" s="13" t="s">
        <v>10</v>
      </c>
      <c r="AN4" s="13"/>
      <c r="AO4" s="19"/>
    </row>
    <row r="5" s="7" customFormat="1" ht="8.25" customHeight="1">
      <c r="A5" s="20"/>
    </row>
    <row r="6" spans="1:41" s="7" customFormat="1" ht="15" customHeight="1">
      <c r="A6" s="5"/>
      <c r="B6" s="231" t="s">
        <v>212</v>
      </c>
      <c r="C6" s="232"/>
      <c r="D6" s="232"/>
      <c r="E6" s="232"/>
      <c r="F6" s="232"/>
      <c r="G6" s="232"/>
      <c r="H6" s="232"/>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1"/>
      <c r="C7" s="232"/>
      <c r="D7" s="232"/>
      <c r="E7" s="232"/>
      <c r="F7" s="232"/>
      <c r="G7" s="232"/>
      <c r="H7" s="232"/>
      <c r="I7" s="20"/>
      <c r="L7" s="203"/>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5"/>
    </row>
    <row r="8" spans="2:41" s="7" customFormat="1" ht="15" customHeight="1">
      <c r="B8" s="25"/>
      <c r="C8" s="26"/>
      <c r="D8" s="26"/>
      <c r="E8" s="26"/>
      <c r="F8" s="26"/>
      <c r="G8" s="26"/>
      <c r="H8" s="36"/>
      <c r="L8" s="206"/>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8"/>
    </row>
    <row r="9" spans="2:41" s="7" customFormat="1" ht="15" customHeight="1">
      <c r="B9" s="27"/>
      <c r="C9" s="5"/>
      <c r="D9" s="5"/>
      <c r="E9" s="5"/>
      <c r="F9" s="5"/>
      <c r="G9" s="5"/>
      <c r="H9" s="60"/>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8"/>
    </row>
    <row r="10" spans="2:41" s="7" customFormat="1" ht="15" customHeight="1">
      <c r="B10" s="27"/>
      <c r="C10" s="5"/>
      <c r="D10" s="5"/>
      <c r="E10" s="5"/>
      <c r="F10" s="5"/>
      <c r="G10" s="5"/>
      <c r="H10" s="60"/>
      <c r="L10" s="206"/>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8"/>
    </row>
    <row r="11" spans="1:41" s="7" customFormat="1" ht="15" customHeight="1">
      <c r="A11" s="20"/>
      <c r="B11" s="27"/>
      <c r="C11" s="5"/>
      <c r="D11" s="24"/>
      <c r="E11" s="24"/>
      <c r="F11" s="24"/>
      <c r="G11" s="24"/>
      <c r="H11" s="37"/>
      <c r="L11" s="206"/>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8"/>
    </row>
    <row r="12" spans="1:41" s="7" customFormat="1" ht="15" customHeight="1">
      <c r="A12" s="20"/>
      <c r="B12" s="27"/>
      <c r="C12" s="5"/>
      <c r="D12" s="24"/>
      <c r="E12" s="24"/>
      <c r="F12" s="24"/>
      <c r="G12" s="24"/>
      <c r="H12" s="37"/>
      <c r="I12" s="20"/>
      <c r="L12" s="206"/>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8"/>
    </row>
    <row r="13" spans="1:41" s="7" customFormat="1" ht="15" customHeight="1">
      <c r="A13" s="20"/>
      <c r="B13" s="27"/>
      <c r="C13" s="5"/>
      <c r="D13" s="24"/>
      <c r="E13" s="24"/>
      <c r="F13" s="24"/>
      <c r="G13" s="24"/>
      <c r="H13" s="37"/>
      <c r="I13" s="20"/>
      <c r="L13" s="209"/>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2"/>
      <c r="M17" s="213"/>
      <c r="N17" s="213"/>
      <c r="O17" s="213"/>
      <c r="P17" s="213"/>
      <c r="Q17" s="213"/>
      <c r="R17" s="213"/>
      <c r="S17" s="213"/>
      <c r="T17" s="213"/>
      <c r="U17" s="213"/>
      <c r="V17" s="213"/>
      <c r="W17" s="213"/>
      <c r="X17" s="213"/>
      <c r="Y17" s="213"/>
      <c r="Z17" s="214"/>
      <c r="AA17" s="212"/>
      <c r="AB17" s="213"/>
      <c r="AC17" s="213"/>
      <c r="AD17" s="213"/>
      <c r="AE17" s="213"/>
      <c r="AF17" s="213"/>
      <c r="AG17" s="213"/>
      <c r="AH17" s="213"/>
      <c r="AI17" s="213"/>
      <c r="AJ17" s="213"/>
      <c r="AK17" s="213"/>
      <c r="AL17" s="213"/>
      <c r="AM17" s="213"/>
      <c r="AN17" s="213"/>
      <c r="AO17" s="214"/>
    </row>
    <row r="18" spans="1:41" s="7" customFormat="1" ht="15" customHeight="1">
      <c r="A18" s="20"/>
      <c r="B18" s="27"/>
      <c r="C18" s="5"/>
      <c r="D18" s="24"/>
      <c r="E18" s="24"/>
      <c r="F18" s="24"/>
      <c r="G18" s="24"/>
      <c r="H18" s="37"/>
      <c r="I18" s="20"/>
      <c r="L18" s="215"/>
      <c r="M18" s="216"/>
      <c r="N18" s="216"/>
      <c r="O18" s="216"/>
      <c r="P18" s="216"/>
      <c r="Q18" s="216"/>
      <c r="R18" s="216"/>
      <c r="S18" s="216"/>
      <c r="T18" s="216"/>
      <c r="U18" s="216"/>
      <c r="V18" s="216"/>
      <c r="W18" s="216"/>
      <c r="X18" s="216"/>
      <c r="Y18" s="216"/>
      <c r="Z18" s="217"/>
      <c r="AA18" s="215"/>
      <c r="AB18" s="216"/>
      <c r="AC18" s="216"/>
      <c r="AD18" s="216"/>
      <c r="AE18" s="216"/>
      <c r="AF18" s="216"/>
      <c r="AG18" s="216"/>
      <c r="AH18" s="216"/>
      <c r="AI18" s="216"/>
      <c r="AJ18" s="216"/>
      <c r="AK18" s="216"/>
      <c r="AL18" s="216"/>
      <c r="AM18" s="216"/>
      <c r="AN18" s="216"/>
      <c r="AO18" s="217"/>
    </row>
    <row r="19" spans="1:41" s="7" customFormat="1" ht="15" customHeight="1">
      <c r="A19" s="20"/>
      <c r="B19" s="27"/>
      <c r="C19" s="5"/>
      <c r="D19" s="24"/>
      <c r="E19" s="24"/>
      <c r="F19" s="24"/>
      <c r="G19" s="24"/>
      <c r="H19" s="37"/>
      <c r="I19" s="20"/>
      <c r="L19" s="215"/>
      <c r="M19" s="216"/>
      <c r="N19" s="216"/>
      <c r="O19" s="216"/>
      <c r="P19" s="216"/>
      <c r="Q19" s="216"/>
      <c r="R19" s="216"/>
      <c r="S19" s="216"/>
      <c r="T19" s="216"/>
      <c r="U19" s="216"/>
      <c r="V19" s="216"/>
      <c r="W19" s="216"/>
      <c r="X19" s="216"/>
      <c r="Y19" s="216"/>
      <c r="Z19" s="217"/>
      <c r="AA19" s="215"/>
      <c r="AB19" s="216"/>
      <c r="AC19" s="216"/>
      <c r="AD19" s="216"/>
      <c r="AE19" s="216"/>
      <c r="AF19" s="216"/>
      <c r="AG19" s="216"/>
      <c r="AH19" s="216"/>
      <c r="AI19" s="216"/>
      <c r="AJ19" s="216"/>
      <c r="AK19" s="216"/>
      <c r="AL19" s="216"/>
      <c r="AM19" s="216"/>
      <c r="AN19" s="216"/>
      <c r="AO19" s="217"/>
    </row>
    <row r="20" spans="1:41" s="7" customFormat="1" ht="15" customHeight="1">
      <c r="A20" s="20"/>
      <c r="B20" s="28"/>
      <c r="C20" s="24"/>
      <c r="D20" s="24"/>
      <c r="E20" s="24"/>
      <c r="F20" s="24"/>
      <c r="G20" s="24"/>
      <c r="H20" s="37"/>
      <c r="I20" s="20"/>
      <c r="L20" s="215"/>
      <c r="M20" s="216"/>
      <c r="N20" s="216"/>
      <c r="O20" s="216"/>
      <c r="P20" s="216"/>
      <c r="Q20" s="216"/>
      <c r="R20" s="216"/>
      <c r="S20" s="216"/>
      <c r="T20" s="216"/>
      <c r="U20" s="216"/>
      <c r="V20" s="216"/>
      <c r="W20" s="216"/>
      <c r="X20" s="216"/>
      <c r="Y20" s="216"/>
      <c r="Z20" s="217"/>
      <c r="AA20" s="215"/>
      <c r="AB20" s="216"/>
      <c r="AC20" s="216"/>
      <c r="AD20" s="216"/>
      <c r="AE20" s="216"/>
      <c r="AF20" s="216"/>
      <c r="AG20" s="216"/>
      <c r="AH20" s="216"/>
      <c r="AI20" s="216"/>
      <c r="AJ20" s="216"/>
      <c r="AK20" s="216"/>
      <c r="AL20" s="216"/>
      <c r="AM20" s="216"/>
      <c r="AN20" s="216"/>
      <c r="AO20" s="217"/>
    </row>
    <row r="21" spans="1:41" s="7" customFormat="1" ht="15" customHeight="1">
      <c r="A21" s="20"/>
      <c r="B21" s="28"/>
      <c r="C21" s="24"/>
      <c r="D21" s="24"/>
      <c r="E21" s="24"/>
      <c r="F21" s="24"/>
      <c r="G21" s="24"/>
      <c r="H21" s="37"/>
      <c r="I21" s="20"/>
      <c r="L21" s="218"/>
      <c r="M21" s="219"/>
      <c r="N21" s="219"/>
      <c r="O21" s="219"/>
      <c r="P21" s="219"/>
      <c r="Q21" s="219"/>
      <c r="R21" s="219"/>
      <c r="S21" s="219"/>
      <c r="T21" s="219"/>
      <c r="U21" s="219"/>
      <c r="V21" s="219"/>
      <c r="W21" s="219"/>
      <c r="X21" s="219"/>
      <c r="Y21" s="219"/>
      <c r="Z21" s="220"/>
      <c r="AA21" s="218"/>
      <c r="AB21" s="219"/>
      <c r="AC21" s="219"/>
      <c r="AD21" s="219"/>
      <c r="AE21" s="219"/>
      <c r="AF21" s="219"/>
      <c r="AG21" s="219"/>
      <c r="AH21" s="219"/>
      <c r="AI21" s="219"/>
      <c r="AJ21" s="219"/>
      <c r="AK21" s="219"/>
      <c r="AL21" s="219"/>
      <c r="AM21" s="219"/>
      <c r="AN21" s="219"/>
      <c r="AO21" s="22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2"/>
      <c r="M25" s="236"/>
      <c r="N25" s="236"/>
      <c r="O25" s="236"/>
      <c r="P25" s="236"/>
      <c r="Q25" s="236"/>
      <c r="R25" s="236"/>
      <c r="S25" s="236"/>
      <c r="T25" s="236"/>
      <c r="U25" s="236"/>
      <c r="V25" s="236"/>
      <c r="W25" s="236"/>
      <c r="X25" s="236"/>
      <c r="Y25" s="236"/>
      <c r="Z25" s="237"/>
      <c r="AA25" s="212"/>
      <c r="AB25" s="236"/>
      <c r="AC25" s="236"/>
      <c r="AD25" s="236"/>
      <c r="AE25" s="236"/>
      <c r="AF25" s="236"/>
      <c r="AG25" s="236"/>
      <c r="AH25" s="236"/>
      <c r="AI25" s="236"/>
      <c r="AJ25" s="236"/>
      <c r="AK25" s="236"/>
      <c r="AL25" s="236"/>
      <c r="AM25" s="236"/>
      <c r="AN25" s="236"/>
      <c r="AO25" s="237"/>
      <c r="AT25" s="44"/>
    </row>
    <row r="26" spans="1:46" s="7" customFormat="1" ht="15" customHeight="1">
      <c r="A26" s="20"/>
      <c r="B26" s="228" t="s">
        <v>213</v>
      </c>
      <c r="C26" s="229"/>
      <c r="D26" s="229"/>
      <c r="E26" s="229"/>
      <c r="F26" s="47" t="e">
        <f>'入力シート（アパレル販売 店舗運営_Ｌ2）'!J3</f>
        <v>#DIV/0!</v>
      </c>
      <c r="G26" s="47" t="e">
        <f>'入力シート（アパレル販売 店舗運営_Ｌ2）'!K3</f>
        <v>#DIV/0!</v>
      </c>
      <c r="H26" s="47">
        <f>'入力シート（アパレル販売 店舗運営_Ｌ2）'!L3</f>
        <v>0</v>
      </c>
      <c r="I26" s="20"/>
      <c r="L26" s="238"/>
      <c r="M26" s="239"/>
      <c r="N26" s="239"/>
      <c r="O26" s="239"/>
      <c r="P26" s="239"/>
      <c r="Q26" s="239"/>
      <c r="R26" s="239"/>
      <c r="S26" s="239"/>
      <c r="T26" s="239"/>
      <c r="U26" s="239"/>
      <c r="V26" s="239"/>
      <c r="W26" s="239"/>
      <c r="X26" s="239"/>
      <c r="Y26" s="239"/>
      <c r="Z26" s="240"/>
      <c r="AA26" s="238"/>
      <c r="AB26" s="239"/>
      <c r="AC26" s="239"/>
      <c r="AD26" s="239"/>
      <c r="AE26" s="239"/>
      <c r="AF26" s="239"/>
      <c r="AG26" s="239"/>
      <c r="AH26" s="239"/>
      <c r="AI26" s="239"/>
      <c r="AJ26" s="239"/>
      <c r="AK26" s="239"/>
      <c r="AL26" s="239"/>
      <c r="AM26" s="239"/>
      <c r="AN26" s="239"/>
      <c r="AO26" s="240"/>
      <c r="AT26" s="44"/>
    </row>
    <row r="27" spans="1:46" s="7" customFormat="1" ht="14.25">
      <c r="A27" s="20"/>
      <c r="B27" s="234" t="s">
        <v>216</v>
      </c>
      <c r="C27" s="229"/>
      <c r="D27" s="229"/>
      <c r="E27" s="229"/>
      <c r="F27" s="50" t="e">
        <f>'入力シート（アパレル販売 店舗運営_Ｌ2）'!J5</f>
        <v>#DIV/0!</v>
      </c>
      <c r="G27" s="50" t="e">
        <f>'入力シート（アパレル販売 店舗運営_Ｌ2）'!K5</f>
        <v>#DIV/0!</v>
      </c>
      <c r="H27" s="50">
        <f>'入力シート（アパレル販売 店舗運営_Ｌ2）'!L5</f>
        <v>0</v>
      </c>
      <c r="I27" s="20"/>
      <c r="L27" s="238"/>
      <c r="M27" s="239"/>
      <c r="N27" s="239"/>
      <c r="O27" s="239"/>
      <c r="P27" s="239"/>
      <c r="Q27" s="239"/>
      <c r="R27" s="239"/>
      <c r="S27" s="239"/>
      <c r="T27" s="239"/>
      <c r="U27" s="239"/>
      <c r="V27" s="239"/>
      <c r="W27" s="239"/>
      <c r="X27" s="239"/>
      <c r="Y27" s="239"/>
      <c r="Z27" s="240"/>
      <c r="AA27" s="238"/>
      <c r="AB27" s="239"/>
      <c r="AC27" s="239"/>
      <c r="AD27" s="239"/>
      <c r="AE27" s="239"/>
      <c r="AF27" s="239"/>
      <c r="AG27" s="239"/>
      <c r="AH27" s="239"/>
      <c r="AI27" s="239"/>
      <c r="AJ27" s="239"/>
      <c r="AK27" s="239"/>
      <c r="AL27" s="239"/>
      <c r="AM27" s="239"/>
      <c r="AN27" s="239"/>
      <c r="AO27" s="240"/>
      <c r="AT27" s="44"/>
    </row>
    <row r="28" spans="1:46" s="7" customFormat="1" ht="15" customHeight="1">
      <c r="A28" s="20"/>
      <c r="B28" s="235" t="s">
        <v>217</v>
      </c>
      <c r="C28" s="229"/>
      <c r="D28" s="229"/>
      <c r="E28" s="229"/>
      <c r="F28" s="47" t="e">
        <f>'入力シート（アパレル販売 店舗運営_Ｌ2）'!J11</f>
        <v>#DIV/0!</v>
      </c>
      <c r="G28" s="47" t="e">
        <f>'入力シート（アパレル販売 店舗運営_Ｌ2）'!K11</f>
        <v>#DIV/0!</v>
      </c>
      <c r="H28" s="47">
        <f>'入力シート（アパレル販売 店舗運営_Ｌ2）'!L11</f>
        <v>0</v>
      </c>
      <c r="I28" s="20"/>
      <c r="L28" s="238"/>
      <c r="M28" s="239"/>
      <c r="N28" s="239"/>
      <c r="O28" s="239"/>
      <c r="P28" s="239"/>
      <c r="Q28" s="239"/>
      <c r="R28" s="239"/>
      <c r="S28" s="239"/>
      <c r="T28" s="239"/>
      <c r="U28" s="239"/>
      <c r="V28" s="239"/>
      <c r="W28" s="239"/>
      <c r="X28" s="239"/>
      <c r="Y28" s="239"/>
      <c r="Z28" s="240"/>
      <c r="AA28" s="238"/>
      <c r="AB28" s="239"/>
      <c r="AC28" s="239"/>
      <c r="AD28" s="239"/>
      <c r="AE28" s="239"/>
      <c r="AF28" s="239"/>
      <c r="AG28" s="239"/>
      <c r="AH28" s="239"/>
      <c r="AI28" s="239"/>
      <c r="AJ28" s="239"/>
      <c r="AK28" s="239"/>
      <c r="AL28" s="239"/>
      <c r="AM28" s="239"/>
      <c r="AN28" s="239"/>
      <c r="AO28" s="240"/>
      <c r="AT28" s="44"/>
    </row>
    <row r="29" spans="1:41" s="7" customFormat="1" ht="15" customHeight="1">
      <c r="A29" s="20"/>
      <c r="B29" s="234" t="s">
        <v>219</v>
      </c>
      <c r="C29" s="279"/>
      <c r="D29" s="279"/>
      <c r="E29" s="279"/>
      <c r="F29" s="50" t="e">
        <f>'入力シート（アパレル販売 店舗運営_Ｌ2）'!J20</f>
        <v>#DIV/0!</v>
      </c>
      <c r="G29" s="50" t="e">
        <f>'入力シート（アパレル販売 店舗運営_Ｌ2）'!K20</f>
        <v>#DIV/0!</v>
      </c>
      <c r="H29" s="50">
        <f>'入力シート（アパレル販売 店舗運営_Ｌ2）'!L20</f>
        <v>0</v>
      </c>
      <c r="I29" s="20"/>
      <c r="L29" s="238"/>
      <c r="M29" s="239"/>
      <c r="N29" s="239"/>
      <c r="O29" s="239"/>
      <c r="P29" s="239"/>
      <c r="Q29" s="239"/>
      <c r="R29" s="239"/>
      <c r="S29" s="239"/>
      <c r="T29" s="239"/>
      <c r="U29" s="239"/>
      <c r="V29" s="239"/>
      <c r="W29" s="239"/>
      <c r="X29" s="239"/>
      <c r="Y29" s="239"/>
      <c r="Z29" s="240"/>
      <c r="AA29" s="238"/>
      <c r="AB29" s="239"/>
      <c r="AC29" s="239"/>
      <c r="AD29" s="239"/>
      <c r="AE29" s="239"/>
      <c r="AF29" s="239"/>
      <c r="AG29" s="239"/>
      <c r="AH29" s="239"/>
      <c r="AI29" s="239"/>
      <c r="AJ29" s="239"/>
      <c r="AK29" s="239"/>
      <c r="AL29" s="239"/>
      <c r="AM29" s="239"/>
      <c r="AN29" s="239"/>
      <c r="AO29" s="240"/>
    </row>
    <row r="30" spans="1:41" s="7" customFormat="1" ht="15" customHeight="1">
      <c r="A30" s="20"/>
      <c r="B30" s="280" t="s">
        <v>221</v>
      </c>
      <c r="C30" s="281"/>
      <c r="D30" s="281"/>
      <c r="E30" s="281"/>
      <c r="F30" s="152" t="e">
        <f>'入力シート（アパレル販売 店舗運営_Ｌ2）'!J23</f>
        <v>#DIV/0!</v>
      </c>
      <c r="G30" s="152" t="e">
        <f>'入力シート（アパレル販売 店舗運営_Ｌ2）'!K23</f>
        <v>#DIV/0!</v>
      </c>
      <c r="H30" s="152">
        <f>'入力シート（アパレル販売 店舗運営_Ｌ2）'!L23</f>
        <v>0</v>
      </c>
      <c r="I30" s="20"/>
      <c r="L30" s="241"/>
      <c r="M30" s="242"/>
      <c r="N30" s="242"/>
      <c r="O30" s="242"/>
      <c r="P30" s="242"/>
      <c r="Q30" s="242"/>
      <c r="R30" s="242"/>
      <c r="S30" s="242"/>
      <c r="T30" s="242"/>
      <c r="U30" s="242"/>
      <c r="V30" s="242"/>
      <c r="W30" s="242"/>
      <c r="X30" s="242"/>
      <c r="Y30" s="242"/>
      <c r="Z30" s="243"/>
      <c r="AA30" s="241"/>
      <c r="AB30" s="242"/>
      <c r="AC30" s="242"/>
      <c r="AD30" s="242"/>
      <c r="AE30" s="242"/>
      <c r="AF30" s="242"/>
      <c r="AG30" s="242"/>
      <c r="AH30" s="242"/>
      <c r="AI30" s="242"/>
      <c r="AJ30" s="242"/>
      <c r="AK30" s="242"/>
      <c r="AL30" s="242"/>
      <c r="AM30" s="242"/>
      <c r="AN30" s="242"/>
      <c r="AO30" s="243"/>
    </row>
    <row r="31" spans="1:9" s="7" customFormat="1" ht="15" customHeight="1">
      <c r="A31" s="20"/>
      <c r="B31" s="230" t="s">
        <v>223</v>
      </c>
      <c r="C31" s="279"/>
      <c r="D31" s="279"/>
      <c r="E31" s="279"/>
      <c r="F31" s="50" t="e">
        <f>'入力シート（アパレル販売 店舗運営_Ｌ2）'!J29</f>
        <v>#DIV/0!</v>
      </c>
      <c r="G31" s="50" t="e">
        <f>'入力シート（アパレル販売 店舗運営_Ｌ2）'!K29</f>
        <v>#DIV/0!</v>
      </c>
      <c r="H31" s="50">
        <f>'入力シート（アパレル販売 店舗運営_Ｌ2）'!L29</f>
        <v>0</v>
      </c>
      <c r="I31" s="20"/>
    </row>
    <row r="32" spans="1:41" s="7" customFormat="1" ht="15" customHeight="1">
      <c r="A32" s="20"/>
      <c r="B32" s="283"/>
      <c r="C32" s="283"/>
      <c r="D32" s="283"/>
      <c r="E32" s="283"/>
      <c r="F32" s="152"/>
      <c r="G32" s="152"/>
      <c r="H32" s="152"/>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4.25">
      <c r="A33" s="20"/>
      <c r="B33" s="282"/>
      <c r="C33" s="282"/>
      <c r="D33" s="282"/>
      <c r="E33" s="282"/>
      <c r="F33" s="50"/>
      <c r="G33" s="50"/>
      <c r="H33" s="50"/>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283"/>
      <c r="C34" s="283"/>
      <c r="D34" s="283"/>
      <c r="E34" s="283"/>
      <c r="F34" s="152"/>
      <c r="G34" s="152"/>
      <c r="H34" s="152"/>
      <c r="I34" s="20"/>
      <c r="L34" s="212"/>
      <c r="M34" s="213"/>
      <c r="N34" s="213"/>
      <c r="O34" s="213"/>
      <c r="P34" s="213"/>
      <c r="Q34" s="213"/>
      <c r="R34" s="213"/>
      <c r="S34" s="213"/>
      <c r="T34" s="213"/>
      <c r="U34" s="213"/>
      <c r="V34" s="213"/>
      <c r="W34" s="213"/>
      <c r="X34" s="213"/>
      <c r="Y34" s="213"/>
      <c r="Z34" s="214"/>
      <c r="AA34" s="212"/>
      <c r="AB34" s="213"/>
      <c r="AC34" s="213"/>
      <c r="AD34" s="213"/>
      <c r="AE34" s="213"/>
      <c r="AF34" s="213"/>
      <c r="AG34" s="213"/>
      <c r="AH34" s="213"/>
      <c r="AI34" s="213"/>
      <c r="AJ34" s="213"/>
      <c r="AK34" s="213"/>
      <c r="AL34" s="213"/>
      <c r="AM34" s="213"/>
      <c r="AN34" s="213"/>
      <c r="AO34" s="214"/>
    </row>
    <row r="35" spans="1:41" s="7" customFormat="1" ht="15" customHeight="1">
      <c r="A35" s="153"/>
      <c r="B35" s="230"/>
      <c r="C35" s="279"/>
      <c r="D35" s="279"/>
      <c r="E35" s="279"/>
      <c r="F35" s="50"/>
      <c r="G35" s="50"/>
      <c r="H35" s="50"/>
      <c r="I35" s="20"/>
      <c r="L35" s="215"/>
      <c r="M35" s="216"/>
      <c r="N35" s="216"/>
      <c r="O35" s="216"/>
      <c r="P35" s="216"/>
      <c r="Q35" s="216"/>
      <c r="R35" s="216"/>
      <c r="S35" s="216"/>
      <c r="T35" s="216"/>
      <c r="U35" s="216"/>
      <c r="V35" s="216"/>
      <c r="W35" s="216"/>
      <c r="X35" s="216"/>
      <c r="Y35" s="216"/>
      <c r="Z35" s="217"/>
      <c r="AA35" s="215"/>
      <c r="AB35" s="216"/>
      <c r="AC35" s="216"/>
      <c r="AD35" s="216"/>
      <c r="AE35" s="216"/>
      <c r="AF35" s="216"/>
      <c r="AG35" s="216"/>
      <c r="AH35" s="216"/>
      <c r="AI35" s="216"/>
      <c r="AJ35" s="216"/>
      <c r="AK35" s="216"/>
      <c r="AL35" s="216"/>
      <c r="AM35" s="216"/>
      <c r="AN35" s="216"/>
      <c r="AO35" s="217"/>
    </row>
    <row r="36" spans="1:41" s="7" customFormat="1" ht="15" customHeight="1">
      <c r="A36" s="20"/>
      <c r="B36" s="280"/>
      <c r="C36" s="281"/>
      <c r="D36" s="281"/>
      <c r="E36" s="281"/>
      <c r="F36" s="152"/>
      <c r="G36" s="152"/>
      <c r="H36" s="152"/>
      <c r="I36" s="20"/>
      <c r="L36" s="215"/>
      <c r="M36" s="216"/>
      <c r="N36" s="216"/>
      <c r="O36" s="216"/>
      <c r="P36" s="216"/>
      <c r="Q36" s="216"/>
      <c r="R36" s="216"/>
      <c r="S36" s="216"/>
      <c r="T36" s="216"/>
      <c r="U36" s="216"/>
      <c r="V36" s="216"/>
      <c r="W36" s="216"/>
      <c r="X36" s="216"/>
      <c r="Y36" s="216"/>
      <c r="Z36" s="217"/>
      <c r="AA36" s="215"/>
      <c r="AB36" s="216"/>
      <c r="AC36" s="216"/>
      <c r="AD36" s="216"/>
      <c r="AE36" s="216"/>
      <c r="AF36" s="216"/>
      <c r="AG36" s="216"/>
      <c r="AH36" s="216"/>
      <c r="AI36" s="216"/>
      <c r="AJ36" s="216"/>
      <c r="AK36" s="216"/>
      <c r="AL36" s="216"/>
      <c r="AM36" s="216"/>
      <c r="AN36" s="216"/>
      <c r="AO36" s="217"/>
    </row>
    <row r="37" spans="1:41" s="7" customFormat="1" ht="15" customHeight="1">
      <c r="A37" s="20"/>
      <c r="B37" s="276"/>
      <c r="C37" s="276"/>
      <c r="D37" s="276"/>
      <c r="E37" s="276"/>
      <c r="F37" s="50"/>
      <c r="G37" s="50"/>
      <c r="H37" s="50"/>
      <c r="I37" s="20"/>
      <c r="L37" s="215"/>
      <c r="M37" s="216"/>
      <c r="N37" s="216"/>
      <c r="O37" s="216"/>
      <c r="P37" s="216"/>
      <c r="Q37" s="216"/>
      <c r="R37" s="216"/>
      <c r="S37" s="216"/>
      <c r="T37" s="216"/>
      <c r="U37" s="216"/>
      <c r="V37" s="216"/>
      <c r="W37" s="216"/>
      <c r="X37" s="216"/>
      <c r="Y37" s="216"/>
      <c r="Z37" s="217"/>
      <c r="AA37" s="215"/>
      <c r="AB37" s="216"/>
      <c r="AC37" s="216"/>
      <c r="AD37" s="216"/>
      <c r="AE37" s="216"/>
      <c r="AF37" s="216"/>
      <c r="AG37" s="216"/>
      <c r="AH37" s="216"/>
      <c r="AI37" s="216"/>
      <c r="AJ37" s="216"/>
      <c r="AK37" s="216"/>
      <c r="AL37" s="216"/>
      <c r="AM37" s="216"/>
      <c r="AN37" s="216"/>
      <c r="AO37" s="217"/>
    </row>
    <row r="38" spans="1:41" s="7" customFormat="1" ht="15" customHeight="1">
      <c r="A38" s="20"/>
      <c r="B38" s="277"/>
      <c r="C38" s="277"/>
      <c r="D38" s="277"/>
      <c r="E38" s="277"/>
      <c r="F38" s="152"/>
      <c r="G38" s="152"/>
      <c r="H38" s="152"/>
      <c r="I38" s="20"/>
      <c r="L38" s="215"/>
      <c r="M38" s="216"/>
      <c r="N38" s="216"/>
      <c r="O38" s="216"/>
      <c r="P38" s="216"/>
      <c r="Q38" s="216"/>
      <c r="R38" s="216"/>
      <c r="S38" s="216"/>
      <c r="T38" s="216"/>
      <c r="U38" s="216"/>
      <c r="V38" s="216"/>
      <c r="W38" s="216"/>
      <c r="X38" s="216"/>
      <c r="Y38" s="216"/>
      <c r="Z38" s="217"/>
      <c r="AA38" s="215"/>
      <c r="AB38" s="216"/>
      <c r="AC38" s="216"/>
      <c r="AD38" s="216"/>
      <c r="AE38" s="216"/>
      <c r="AF38" s="216"/>
      <c r="AG38" s="216"/>
      <c r="AH38" s="216"/>
      <c r="AI38" s="216"/>
      <c r="AJ38" s="216"/>
      <c r="AK38" s="216"/>
      <c r="AL38" s="216"/>
      <c r="AM38" s="216"/>
      <c r="AN38" s="216"/>
      <c r="AO38" s="217"/>
    </row>
    <row r="39" spans="1:41" s="7" customFormat="1" ht="15" customHeight="1">
      <c r="A39" s="20"/>
      <c r="B39" s="278"/>
      <c r="C39" s="278"/>
      <c r="D39" s="278"/>
      <c r="E39" s="278"/>
      <c r="F39" s="50"/>
      <c r="G39" s="50"/>
      <c r="H39" s="50"/>
      <c r="I39" s="20"/>
      <c r="L39" s="218"/>
      <c r="M39" s="219"/>
      <c r="N39" s="219"/>
      <c r="O39" s="219"/>
      <c r="P39" s="219"/>
      <c r="Q39" s="219"/>
      <c r="R39" s="219"/>
      <c r="S39" s="219"/>
      <c r="T39" s="219"/>
      <c r="U39" s="219"/>
      <c r="V39" s="219"/>
      <c r="W39" s="219"/>
      <c r="X39" s="219"/>
      <c r="Y39" s="219"/>
      <c r="Z39" s="220"/>
      <c r="AA39" s="218"/>
      <c r="AB39" s="219"/>
      <c r="AC39" s="219"/>
      <c r="AD39" s="219"/>
      <c r="AE39" s="219"/>
      <c r="AF39" s="219"/>
      <c r="AG39" s="219"/>
      <c r="AH39" s="219"/>
      <c r="AI39" s="219"/>
      <c r="AJ39" s="219"/>
      <c r="AK39" s="219"/>
      <c r="AL39" s="219"/>
      <c r="AM39" s="219"/>
      <c r="AN39" s="219"/>
      <c r="AO39" s="220"/>
    </row>
    <row r="40" spans="6:8" ht="13.5">
      <c r="F40" s="7"/>
      <c r="G40" s="7"/>
      <c r="H40" s="7"/>
    </row>
    <row r="41" spans="6:8" ht="13.5">
      <c r="F41" s="7"/>
      <c r="G41" s="7"/>
      <c r="H41" s="7"/>
    </row>
    <row r="42" spans="6:7" ht="13.5">
      <c r="F42" s="7"/>
      <c r="G42" s="7"/>
    </row>
  </sheetData>
  <sheetProtection/>
  <mergeCells count="34">
    <mergeCell ref="AG3:AN3"/>
    <mergeCell ref="B31:E31"/>
    <mergeCell ref="B34:E34"/>
    <mergeCell ref="B2:G4"/>
    <mergeCell ref="L7:AO13"/>
    <mergeCell ref="L17:Z21"/>
    <mergeCell ref="AA17:AO21"/>
    <mergeCell ref="W3:AA3"/>
    <mergeCell ref="O2:AA2"/>
    <mergeCell ref="O3:S3"/>
    <mergeCell ref="AG2:AN2"/>
    <mergeCell ref="B32:E32"/>
    <mergeCell ref="B6:H7"/>
    <mergeCell ref="L34:Z39"/>
    <mergeCell ref="AA34:AO39"/>
    <mergeCell ref="AH4:AI4"/>
    <mergeCell ref="AK4:AL4"/>
    <mergeCell ref="O4:Q4"/>
    <mergeCell ref="S4:T4"/>
    <mergeCell ref="V4:W4"/>
    <mergeCell ref="AD4:AF4"/>
    <mergeCell ref="L25:Z30"/>
    <mergeCell ref="AA25:AO30"/>
    <mergeCell ref="B30:E30"/>
    <mergeCell ref="B26:E26"/>
    <mergeCell ref="B27:E27"/>
    <mergeCell ref="B28:E28"/>
    <mergeCell ref="B29:E29"/>
    <mergeCell ref="B37:E37"/>
    <mergeCell ref="B38:E38"/>
    <mergeCell ref="B39:E39"/>
    <mergeCell ref="B35:E35"/>
    <mergeCell ref="B36:E36"/>
    <mergeCell ref="B33:E33"/>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2013-05-29T06:33:50Z</cp:lastPrinted>
  <dcterms:created xsi:type="dcterms:W3CDTF">2005-09-30T06:43:49Z</dcterms:created>
  <dcterms:modified xsi:type="dcterms:W3CDTF">2013-06-06T04:47:40Z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