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0"/>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製造_縫製_Ｌ4）"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'入力シート（アパレル製造_縫製_Ｌ4）'!$A$1:$M$94</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'入力シート（アパレル製造_縫製_Ｌ4）'!$42:$43</definedName>
  </definedNames>
  <calcPr fullCalcOnLoad="1" refMode="R1C1"/>
</workbook>
</file>

<file path=xl/sharedStrings.xml><?xml version="1.0" encoding="utf-8"?>
<sst xmlns="http://schemas.openxmlformats.org/spreadsheetml/2006/main" count="539" uniqueCount="248">
  <si>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</si>
  <si>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</si>
  <si>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</si>
  <si>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</si>
  <si>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</si>
  <si>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</si>
  <si>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</si>
  <si>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</si>
  <si>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</si>
  <si>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</si>
  <si>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</si>
  <si>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</si>
  <si>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</si>
  <si>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</si>
  <si>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</si>
  <si>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</si>
  <si>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</si>
  <si>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</si>
  <si>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</si>
  <si>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</si>
  <si>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</si>
  <si>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</si>
  <si>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</si>
  <si>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</si>
  <si>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</si>
  <si>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</si>
  <si>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</si>
  <si>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</si>
  <si>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</si>
  <si>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</si>
  <si>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</si>
  <si>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</si>
  <si>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</si>
  <si>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</si>
  <si>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</si>
  <si>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</si>
  <si>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</si>
  <si>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</si>
  <si>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</si>
  <si>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</si>
  <si>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</si>
  <si>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</si>
  <si>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</si>
  <si>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</si>
  <si>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</si>
  <si>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</si>
  <si>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①デザイン理解</t>
  </si>
  <si>
    <t>②素材理解</t>
  </si>
  <si>
    <t>力学物性試験による収縮データの読み方を通じて素材に対する理解を深め、生地の種類や加工条件による適切なスポンジング（縮絨）機の機種の違い等を通じて素材に対する理解を深めている。</t>
  </si>
  <si>
    <t>①日常業務に関する課題・問題の発見</t>
  </si>
  <si>
    <t>②問題分析と改善策の提案</t>
  </si>
  <si>
    <t>③改善策の実行と検証</t>
  </si>
  <si>
    <t>①諸ルールの遵守と指導</t>
  </si>
  <si>
    <t>②事故・緊急事態発生時の対応</t>
  </si>
  <si>
    <t>③一層の安全確保の推進</t>
  </si>
  <si>
    <t>①更なる技能の向上</t>
  </si>
  <si>
    <t>②後進の育成</t>
  </si>
  <si>
    <t>【共通】1.デザイン・素材の理解</t>
  </si>
  <si>
    <t>【共通】2.コミュニケーションと協働</t>
  </si>
  <si>
    <t>【共通】3.改善提案と問題解決</t>
  </si>
  <si>
    <t>【共通】4.安全・衛生管理</t>
  </si>
  <si>
    <t>【共通】5.企業倫理とコンプライアンス</t>
  </si>
  <si>
    <t>【共通】6.技能の指導・後進の育成</t>
  </si>
  <si>
    <t>①工程分析の企画</t>
  </si>
  <si>
    <t>②工程分析の推進</t>
  </si>
  <si>
    <t>③工程分析の評価</t>
  </si>
  <si>
    <t>②アイロン・プレス作業</t>
  </si>
  <si>
    <t>①形状作成（形崩れ復元）</t>
  </si>
  <si>
    <t>②アイロン操作</t>
  </si>
  <si>
    <t>③プレス機操作</t>
  </si>
  <si>
    <t>①全体的な出来栄え検査</t>
  </si>
  <si>
    <t>②規格寸法検査</t>
  </si>
  <si>
    <t>③表示確認</t>
  </si>
  <si>
    <t>④検針、汚れの確認等</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</si>
  <si>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</si>
  <si>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</si>
  <si>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</si>
  <si>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</si>
  <si>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</si>
  <si>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</si>
  <si>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</si>
  <si>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</si>
  <si>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</si>
  <si>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</si>
  <si>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</si>
  <si>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</si>
  <si>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</si>
  <si>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</si>
  <si>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</si>
  <si>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</si>
  <si>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</si>
  <si>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</si>
  <si>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</si>
  <si>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</si>
  <si>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</si>
  <si>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</si>
  <si>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</si>
  <si>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</si>
  <si>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</si>
  <si>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</si>
  <si>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</si>
  <si>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</si>
  <si>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</si>
  <si>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</si>
  <si>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</si>
  <si>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生産設備及びシステムの高度化・改善に向けた検討、研究を行っている。</t>
  </si>
  <si>
    <t>素材、デザインに応じた最適な作業手順と高い品質と生産性を実現する工程分析表の研究、工程設計を行っている。</t>
  </si>
  <si>
    <t>作業者、作業方法、作業条件、設備・機器、作業時間に関する活動内容を予め明確化することにより、問題を予測し、事前に解決するよう努めている。</t>
  </si>
  <si>
    <t>作業動作標準の作成に際しては、標準作業を確立してから、簡潔かつ明快に取りまとめている。</t>
  </si>
  <si>
    <t>作業管理について、社内外の関係者との報・連・相をもとに現状の課題発見や優先事項を検討し、実行計画を策定している。</t>
  </si>
  <si>
    <t>業務の実施方法や作業分担や工程表に曖昧な点がある場合には、ボトルネックの発見とその改善・解消を行うことで業務効率化を推進している。</t>
  </si>
  <si>
    <t>工程分析を行い、ライン各メンバーの能力特性を十分考慮して作業分担を決めている。</t>
  </si>
  <si>
    <t>パターンや縫製仕様を読み、仕上がり品質及び作業能率の両面から最適な機械を決め、縫製手順を考えている。</t>
  </si>
  <si>
    <t>作業の進捗状況、生産性に常に配慮し、作業能率がより高まるよう柔軟に作業分担を変更している。</t>
  </si>
  <si>
    <t>小集団活動の推進に際しては、その目的と手段を確認し、成果重視の取り組みを行うよう配慮している。</t>
  </si>
  <si>
    <t>班長及びリーダーの教育訓練、作業標準の職務分担の明確化と文書化を行うことで、作業標準の継続維持及び管理を実施している。</t>
  </si>
  <si>
    <t>業務に関する問題点や改善点をまとめて、業務プロセスの見直し、不要業務の廃止等の効率化を定期的に実施している。</t>
  </si>
  <si>
    <t>2.縫製作業</t>
  </si>
  <si>
    <t>通常の作業においては難易度の高い襟や袖といったパーツの縫いに対応している。</t>
  </si>
  <si>
    <t>丸縫いできる高度な縫製技能を持ち、全てのパーツの縫いを一通り行うサンプル縫製に対応している。</t>
  </si>
  <si>
    <t>作業進捗を把握して、欠勤者や作業の遅い人の担当部分に遅れがあれば、その作業をカバーすべく業務分担の変更等を指示している。</t>
  </si>
  <si>
    <t>型変わりにもいち早く対応し、メンバーの指導を行っている。</t>
  </si>
  <si>
    <t>高難度の縫製工程（衿付、袖付、前飾）について、高い水準で技能習熟している。</t>
  </si>
  <si>
    <t>新素材の特性を把握し、自らミシンの糸調子の加減を把握して、縫製ラインのメンバーにも指導を行っている。</t>
  </si>
  <si>
    <t>特殊ミシンの操作技能を持ち、デザイン、素材の変化に素早く対応している。</t>
  </si>
  <si>
    <t>パターンや縫製仕様を読み、縫製の効率的な段取りを考えて実行している。</t>
  </si>
  <si>
    <t>難素材であっても素早く作業処理ができる。</t>
  </si>
  <si>
    <t>通常の作業においては難易度の高い襟や袖といったパーツのアイロンまたはプレス作業に対応している。</t>
  </si>
  <si>
    <t>高度な縫製技能を持ち、全てのパーツを組み合わせるサンプル縫製にあたって、それぞれのアイロンまたはプレス作業を的確に行っている。</t>
  </si>
  <si>
    <t>新素材の特性を把握し、自らアイロンをかける方向、強さを把握して、ラインのメンバーにも指導を行っている。</t>
  </si>
  <si>
    <t>デザイン意図を理解し、アイロン作業の応用技法を使って曲線や素材のニュアンスを生かすようなアイロンがけを行っている。</t>
  </si>
  <si>
    <t>パターンや縫製仕様を読み、アイロンまたはプレス作業の効率的な段取りを考えて実行している。</t>
  </si>
  <si>
    <t>素材、デザインの風合いを活かすように、形状を整える作業を迅速に行い、確認している。</t>
  </si>
  <si>
    <t>形崩れした製品についても復元作成が的確にでき、完全に処置対応を行っている。</t>
  </si>
  <si>
    <t>コートやジャケット、袖・襟等の高度技能が必要なアイテムを中心に、様々な素材に適したアイロンかけの条件（アイロンの温度、蒸気量など）を判断し、その条件にあわせてアイロン調整を行い、あたり・てかりが出ないようにアイロン操作を行っている。</t>
  </si>
  <si>
    <t>デザインの特徴を適正に理解し、コートやジャケット、袖・襟等の高度技能が必要なアイテムを中心に、素材、デザインの風合いを活かしてシルエットを表現できるようにアイロン操作を行っている。</t>
  </si>
  <si>
    <t>アイロン作業量とメンバーの技能及び製品検査に回すまでの作業時間スケジュールとを勘案し、作業分担方法を決めている。</t>
  </si>
  <si>
    <t>高難度の素材、アイテム、デザインに対して、素材、デザインの風合いを活かした仕上げとなるようプレス条件の設定（蒸気量、プレス時間、圧力の調節）を的確に行っている。</t>
  </si>
  <si>
    <t>高難度の素材、アイテム、デザインに対して、的確にプレス機の操作を行っている。</t>
  </si>
  <si>
    <t>プレス作業量とメンバーの技能及び製品検査に回すまでの作業時間スケジュールとを勘案し、作業分担方法を決めている。</t>
  </si>
  <si>
    <t>服種毎に仕上がりの全体を確認し、意図されたデザインに仕上がっているかを目視で確認し、不良品があれば抜き出すよう、気をつけるポイントを示してメンバーを指導している。</t>
  </si>
  <si>
    <t>使用素材の風合いや特徴が意図された通りの仕上がりとなっているか確認し、不良品があれば抜き出すよう、気をつけるポイントを示してメンバーを指導している。</t>
  </si>
  <si>
    <t>仕上がり製品が指示書のとおりであるか確認し、不良品があれば抜き出すよう、気をつけるポイントを示してメンバーを指導している。</t>
  </si>
  <si>
    <t>着丈、袖丈、肩幅等各種パーツの仕上がり寸法が間違いなく仕上がっているか確認し、不良品があれば抜き出すようメンバーを指導している。</t>
  </si>
  <si>
    <t>サイズ・品質表示ラベル、ネーム、下げ札等を確認し、付け間違いや付け忘れの無いよう、全ての製品について確認するようメンバーを指導している。</t>
  </si>
  <si>
    <t>検針機によって針が残っていないかメンバーに指示して確認させ、その後、目視によって糸くずや汚れなどが無いかを確認させている。</t>
  </si>
  <si>
    <t>付属品の付け忘れ、ボタン付けの甘さなど、細部の確認を間違いなく行うよう、メンバーを指導している。</t>
  </si>
  <si>
    <t>汚れ、しみ等をチェックし、簡単なものについてはしみ抜きをつかって取り除くよう、メンバーを指導している。</t>
  </si>
  <si>
    <t>倫理的・社会道徳的に望ましい行動を率先して示し、社訓・社是の理念や行動規範を具現化し、倫理的かつ法的な責任の重要性を理解して、必要な情報はステークホルダーへ事前公開している。</t>
  </si>
  <si>
    <t>社内で法令違反が発生した場合には、マスコミ対応等を適切に行い、率先して再発防止に向けた対策を行っている。</t>
  </si>
  <si>
    <t>倫理規定や行動ガイドラインの方針を決定し、必要に応じて改訂を指示している。</t>
  </si>
  <si>
    <t>部門内の法令遵守に向けたマネジメントの運営管理を統括している。弁護士やコンサルタントなど社外関係者を関与させる場合には、その選定・料金等の基本方針を決定している。</t>
  </si>
  <si>
    <t>自社のコーポレート・ガバナンスの仕組みに応じた法令遵守に向けた体制のあり方に関し、トップ・マネジメントに対して提言や助言を行い、監査結果を厳粛に受け止め、指摘事項に対し速やかに是正・改善の対応を行っている。</t>
  </si>
  <si>
    <t>社会的責任感等を有し、企業の社会的責任についての一般的知識を有し、自社の果たすべき責任を自覚し、社内浸透を図る施策や、自社に求められる社会的責任に関する検討を重ねている。</t>
  </si>
  <si>
    <t>6.技能の指導・後進の育成</t>
  </si>
  <si>
    <t>①更なる技能の向上</t>
  </si>
  <si>
    <t>②後進の育成</t>
  </si>
  <si>
    <t>①ミシン操作</t>
  </si>
  <si>
    <t>レベル</t>
  </si>
  <si>
    <t>～</t>
  </si>
  <si>
    <t>スキルレベルチェックグラフ
（共通、選択能力ユニット）</t>
  </si>
  <si>
    <t>■ OJTコミュニケーションシート ■</t>
  </si>
  <si>
    <t>2.コミュニケーションと協働</t>
  </si>
  <si>
    <t>5.企業倫理とコンプライアンス</t>
  </si>
  <si>
    <t>1.デザイン・素材の理解</t>
  </si>
  <si>
    <t>3.改善提案と問題解決</t>
  </si>
  <si>
    <t>4.安全・衛生管理</t>
  </si>
  <si>
    <t>1.縫製工程分析</t>
  </si>
  <si>
    <t>【選択】1.縫製工程分析</t>
  </si>
  <si>
    <t>2.縫製作業</t>
  </si>
  <si>
    <t>【選択】2.縫製作業</t>
  </si>
  <si>
    <t>3.最終仕上げ</t>
  </si>
  <si>
    <t>【選択】3.最終仕上げ</t>
  </si>
  <si>
    <t>4.製品検査</t>
  </si>
  <si>
    <t>【選択】4.製品検査</t>
  </si>
  <si>
    <t>社会的責任感等を有し、企業の社会的責任についての一般的知識を持ち、自社の果たすべき責任に関する意識が社内に浸透するよう心がけている。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</si>
  <si>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</si>
  <si>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</si>
  <si>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</si>
  <si>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</si>
  <si>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①製造設備・機器の仕組みの理解</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</si>
  <si>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</si>
  <si>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</si>
  <si>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</si>
  <si>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設備の長期的な信頼性を維持することを念頭に、設備の保守・点検計画の立案を行っている。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</si>
  <si>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</si>
  <si>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</si>
  <si>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①工程管理計画・作業指示書の作成</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</si>
  <si>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</si>
  <si>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</si>
  <si>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</si>
  <si>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</si>
  <si>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②工程管理の推進</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</si>
  <si>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</si>
  <si>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</si>
  <si>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</si>
  <si>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③業務の評価・改善</t>
  </si>
  <si>
    <t>生産数量が未達成（数量不足など）となった場合は、迅速に原因分析と対策を講じている。</t>
  </si>
  <si>
    <t>問題点や改善点をまとめて、業務プロセスの見直し、不要業務の廃止など効率化を定期的に実施している。</t>
  </si>
  <si>
    <t>①納期管理</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</si>
  <si>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</si>
  <si>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</si>
  <si>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</si>
  <si>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</si>
  <si>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</si>
  <si>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</si>
  <si>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</si>
  <si>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</si>
  <si>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②品質管理</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</si>
  <si>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</si>
  <si>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</si>
  <si>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</si>
  <si>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</si>
  <si>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</si>
  <si>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</si>
  <si>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</si>
  <si>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</si>
  <si>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1.デザイン・素材の理解</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</si>
  <si>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</si>
  <si>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</si>
  <si>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</si>
  <si>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</si>
  <si>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</si>
  <si>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</si>
  <si>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</si>
  <si>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</si>
  <si>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</si>
  <si>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</si>
  <si>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</si>
  <si>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</si>
  <si>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【選択】1.製造設備の維持管理</t>
  </si>
  <si>
    <t>【共通】2.コミュニケーションと協働</t>
  </si>
  <si>
    <t>【共通】3.改善提案と問題解決</t>
  </si>
  <si>
    <t>【共通】4.安全・衛生管理</t>
  </si>
  <si>
    <t>【共通】6.技能の指導・後進の育成</t>
  </si>
  <si>
    <t>○○部</t>
  </si>
  <si>
    <t>Aさん</t>
  </si>
  <si>
    <t>4.安全・衛生管理</t>
  </si>
  <si>
    <t>5.企業倫理とコンプライアンス</t>
  </si>
  <si>
    <t>6.技能の指導・後進の育成</t>
  </si>
  <si>
    <t>■ OJTコミュニケーションシート ■</t>
  </si>
  <si>
    <t>【共通】5.企業倫理と
            コンプライアンス</t>
  </si>
  <si>
    <t>【選択】3.設計・製造の納期
            品質・コスト管理</t>
  </si>
  <si>
    <t>製造管理</t>
  </si>
  <si>
    <t>レベル３</t>
  </si>
  <si>
    <t>レベル</t>
  </si>
  <si>
    <t>【選択】2.工場における工程管理</t>
  </si>
  <si>
    <t>レベル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</si>
</sst>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79">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35"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distributed" wrapText="1"/>
    </xf>
    <xf numFmtId="0" fontId="0" fillId="23" borderId="26" xfId="0" applyFill="1" applyBorder="1" applyAlignment="1">
      <alignment vertical="center"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4" fillId="0" borderId="26" xfId="0" applyFont="1" applyBorder="1" applyAlignment="1">
      <alignment horizontal="left" vertical="center" wrapText="1"/>
    </xf>
    <xf numFmtId="0" fontId="4" fillId="0" borderId="35" xfId="63" applyFont="1" applyBorder="1" applyAlignment="1">
      <alignment horizontal="center" vertical="center" wrapText="1"/>
      <protection/>
    </xf>
    <xf numFmtId="189" fontId="43" fillId="0" borderId="35" xfId="0" applyNumberFormat="1" applyFont="1" applyFill="1" applyBorder="1" applyAlignment="1">
      <alignment horizontal="center" vertical="distributed"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189" fontId="43" fillId="0" borderId="35" xfId="0" applyNumberFormat="1" applyFont="1" applyFill="1" applyBorder="1" applyAlignment="1">
      <alignment horizontal="center"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38" fillId="25" borderId="27" xfId="0" applyFont="1" applyFill="1" applyBorder="1" applyAlignment="1">
      <alignment horizontal="center" vertical="center" wrapText="1"/>
    </xf>
    <xf numFmtId="189" fontId="43" fillId="18" borderId="27"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center" wrapText="1"/>
    </xf>
    <xf numFmtId="0" fontId="4" fillId="0" borderId="28" xfId="63" applyFont="1" applyBorder="1" applyAlignment="1">
      <alignment horizontal="left" vertical="center" wrapText="1"/>
      <protection/>
    </xf>
    <xf numFmtId="0" fontId="0" fillId="0" borderId="35" xfId="0" applyFill="1" applyBorder="1" applyAlignment="1">
      <alignment horizontal="center"/>
    </xf>
    <xf numFmtId="189" fontId="43" fillId="0" borderId="35" xfId="0" applyNumberFormat="1" applyFont="1" applyFill="1" applyBorder="1" applyAlignment="1">
      <alignment horizontal="center" vertical="distributed" wrapText="1"/>
    </xf>
    <xf numFmtId="189" fontId="43" fillId="0" borderId="26" xfId="0" applyNumberFormat="1" applyFont="1" applyFill="1" applyBorder="1" applyAlignment="1">
      <alignment horizontal="center" vertical="center" wrapText="1"/>
    </xf>
    <xf numFmtId="0" fontId="0" fillId="23" borderId="35" xfId="0" applyFill="1" applyBorder="1" applyAlignment="1">
      <alignment horizontal="center"/>
    </xf>
    <xf numFmtId="0" fontId="0" fillId="23" borderId="35" xfId="0" applyFill="1" applyBorder="1" applyAlignment="1">
      <alignment/>
    </xf>
    <xf numFmtId="0" fontId="44" fillId="18" borderId="35" xfId="0" applyFont="1" applyFill="1" applyBorder="1" applyAlignment="1" applyProtection="1">
      <alignment horizontal="center" vertical="center" wrapText="1"/>
      <protection locked="0"/>
    </xf>
    <xf numFmtId="189" fontId="43" fillId="23" borderId="27" xfId="0" applyNumberFormat="1" applyFont="1" applyFill="1" applyBorder="1" applyAlignment="1">
      <alignment horizontal="center"/>
    </xf>
    <xf numFmtId="189" fontId="43" fillId="18" borderId="27" xfId="0" applyNumberFormat="1" applyFont="1" applyFill="1" applyBorder="1" applyAlignment="1">
      <alignment horizontal="center"/>
    </xf>
    <xf numFmtId="0" fontId="43" fillId="23" borderId="35" xfId="0" applyFont="1" applyFill="1" applyBorder="1" applyAlignment="1">
      <alignment/>
    </xf>
    <xf numFmtId="0" fontId="0" fillId="23" borderId="26" xfId="0" applyFill="1" applyBorder="1" applyAlignment="1">
      <alignment horizontal="center"/>
    </xf>
    <xf numFmtId="0" fontId="23" fillId="23" borderId="37" xfId="62" applyFont="1" applyFill="1" applyBorder="1" applyAlignment="1">
      <alignment/>
      <protection/>
    </xf>
    <xf numFmtId="0" fontId="26" fillId="23" borderId="37" xfId="62" applyFont="1" applyFill="1" applyBorder="1" applyAlignment="1">
      <alignment/>
      <protection/>
    </xf>
    <xf numFmtId="189" fontId="30" fillId="23" borderId="37" xfId="62" applyNumberFormat="1" applyFont="1" applyFill="1" applyBorder="1" applyAlignment="1">
      <alignment horizontal="center"/>
      <protection/>
    </xf>
    <xf numFmtId="0" fontId="38" fillId="25" borderId="28" xfId="64" applyFont="1" applyFill="1" applyBorder="1" applyAlignment="1">
      <alignment horizontal="center" vertical="center" shrinkToFit="1"/>
      <protection/>
    </xf>
    <xf numFmtId="0" fontId="38" fillId="25" borderId="27" xfId="0" applyFont="1" applyFill="1" applyBorder="1" applyAlignment="1">
      <alignment horizontal="center" vertical="center" shrinkToFit="1"/>
    </xf>
    <xf numFmtId="0" fontId="0" fillId="0" borderId="29" xfId="0" applyBorder="1" applyAlignment="1">
      <alignment/>
    </xf>
    <xf numFmtId="0" fontId="0" fillId="0" borderId="0" xfId="0" applyBorder="1" applyAlignment="1">
      <alignment/>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8" xfId="62" applyFont="1" applyFill="1" applyBorder="1" applyAlignment="1">
      <alignment horizontal="center"/>
      <protection/>
    </xf>
    <xf numFmtId="0" fontId="4" fillId="18" borderId="39" xfId="0" applyFont="1" applyFill="1" applyBorder="1" applyAlignment="1">
      <alignment/>
    </xf>
    <xf numFmtId="0" fontId="36" fillId="16" borderId="0" xfId="62" applyFont="1" applyFill="1" applyBorder="1" applyAlignment="1">
      <alignment horizontal="center" vertical="center"/>
      <protection/>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38" xfId="62" applyFont="1" applyFill="1" applyBorder="1" applyAlignment="1">
      <alignment/>
      <protection/>
    </xf>
    <xf numFmtId="0" fontId="32" fillId="18" borderId="40" xfId="62" applyFont="1" applyFill="1" applyBorder="1" applyAlignment="1">
      <alignment/>
      <protection/>
    </xf>
    <xf numFmtId="0" fontId="32" fillId="18" borderId="39" xfId="62" applyFont="1" applyFill="1" applyBorder="1" applyAlignment="1">
      <alignment/>
      <protection/>
    </xf>
    <xf numFmtId="0" fontId="4" fillId="18" borderId="40" xfId="0" applyFont="1" applyFill="1" applyBorder="1" applyAlignment="1">
      <alignment/>
    </xf>
    <xf numFmtId="0" fontId="33" fillId="18" borderId="40" xfId="0" applyFont="1" applyFill="1" applyBorder="1" applyAlignment="1">
      <alignment horizontal="center"/>
    </xf>
    <xf numFmtId="0" fontId="0" fillId="18" borderId="39" xfId="0" applyFill="1" applyBorder="1" applyAlignment="1">
      <alignment horizontal="center"/>
    </xf>
    <xf numFmtId="0" fontId="33" fillId="18" borderId="39" xfId="0" applyFont="1" applyFill="1" applyBorder="1" applyAlignment="1">
      <alignment horizontal="center"/>
    </xf>
    <xf numFmtId="0" fontId="33" fillId="18" borderId="41" xfId="0" applyFont="1" applyFill="1" applyBorder="1" applyAlignment="1">
      <alignment horizontal="center"/>
    </xf>
    <xf numFmtId="0" fontId="32" fillId="18" borderId="42" xfId="62" applyFont="1" applyFill="1" applyBorder="1" applyAlignment="1">
      <alignment horizontal="center"/>
      <protection/>
    </xf>
    <xf numFmtId="0" fontId="33" fillId="18" borderId="40" xfId="0" applyFont="1" applyFill="1" applyBorder="1" applyAlignment="1">
      <alignment/>
    </xf>
    <xf numFmtId="0" fontId="33" fillId="18" borderId="39" xfId="0" applyFont="1" applyFill="1" applyBorder="1" applyAlignment="1">
      <alignment/>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0" fontId="4" fillId="0" borderId="35" xfId="61"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35"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4" fillId="0" borderId="26" xfId="63" applyFont="1" applyBorder="1" applyAlignment="1">
      <alignment vertical="center" wrapText="1"/>
      <protection/>
    </xf>
    <xf numFmtId="0" fontId="0" fillId="23" borderId="35" xfId="0" applyFill="1" applyBorder="1" applyAlignment="1">
      <alignment horizontal="center"/>
    </xf>
    <xf numFmtId="189" fontId="43" fillId="0" borderId="35" xfId="0" applyNumberFormat="1" applyFont="1" applyFill="1" applyBorder="1" applyAlignment="1">
      <alignment horizontal="center" vertical="distributed" wrapText="1"/>
    </xf>
    <xf numFmtId="189" fontId="43" fillId="0" borderId="35" xfId="0" applyNumberFormat="1" applyFont="1" applyFill="1" applyBorder="1" applyAlignment="1">
      <alignment horizontal="center" vertical="distributed" wrapText="1"/>
    </xf>
    <xf numFmtId="189" fontId="43" fillId="0" borderId="35" xfId="0" applyNumberFormat="1" applyFont="1" applyFill="1" applyBorder="1" applyAlignment="1">
      <alignment horizontal="center" vertical="center" wrapText="1"/>
    </xf>
    <xf numFmtId="189" fontId="43" fillId="0" borderId="26" xfId="0" applyNumberFormat="1" applyFont="1" applyFill="1" applyBorder="1" applyAlignment="1">
      <alignment horizontal="center" vertical="center" wrapText="1"/>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32" fillId="18" borderId="38" xfId="62" applyFont="1" applyFill="1" applyBorder="1" applyAlignment="1" applyProtection="1">
      <alignment/>
      <protection locked="0"/>
    </xf>
    <xf numFmtId="0" fontId="32" fillId="18" borderId="40" xfId="62" applyFont="1" applyFill="1" applyBorder="1" applyAlignment="1" applyProtection="1">
      <alignment/>
      <protection locked="0"/>
    </xf>
    <xf numFmtId="0" fontId="32" fillId="18" borderId="39" xfId="62" applyFont="1" applyFill="1" applyBorder="1" applyAlignment="1" applyProtection="1">
      <alignment/>
      <protection locked="0"/>
    </xf>
    <xf numFmtId="0" fontId="4" fillId="18" borderId="40" xfId="0" applyFont="1" applyFill="1" applyBorder="1" applyAlignment="1" applyProtection="1">
      <alignment/>
      <protection locked="0"/>
    </xf>
    <xf numFmtId="0" fontId="4" fillId="18" borderId="39"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8" xfId="62"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0" fillId="18" borderId="39" xfId="0" applyFill="1" applyBorder="1" applyAlignment="1" applyProtection="1">
      <alignment horizontal="center"/>
      <protection locked="0"/>
    </xf>
    <xf numFmtId="0" fontId="33" fillId="18" borderId="39" xfId="0" applyFont="1"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2" fillId="18" borderId="42" xfId="62" applyFont="1" applyFill="1" applyBorder="1" applyAlignment="1" applyProtection="1">
      <alignment horizontal="center"/>
      <protection locked="0"/>
    </xf>
    <xf numFmtId="0" fontId="33" fillId="18" borderId="40" xfId="0" applyFont="1" applyFill="1" applyBorder="1" applyAlignment="1" applyProtection="1">
      <alignment/>
      <protection locked="0"/>
    </xf>
    <xf numFmtId="0" fontId="33" fillId="18" borderId="39" xfId="0" applyFont="1" applyFill="1" applyBorder="1" applyAlignment="1" applyProtection="1">
      <alignment/>
      <protection locked="0"/>
    </xf>
    <xf numFmtId="0" fontId="4" fillId="0" borderId="27"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6" xfId="0" applyFont="1" applyFill="1" applyBorder="1" applyAlignment="1">
      <alignment horizontal="left" vertical="center" wrapText="1"/>
    </xf>
    <xf numFmtId="189" fontId="43" fillId="0" borderId="26" xfId="0" applyNumberFormat="1" applyFont="1" applyFill="1" applyBorder="1" applyAlignment="1">
      <alignment horizontal="center" vertical="distributed" wrapText="1"/>
    </xf>
    <xf numFmtId="0" fontId="4" fillId="0" borderId="27" xfId="61" applyFont="1" applyFill="1" applyBorder="1" applyAlignment="1">
      <alignment vertical="center" wrapText="1"/>
      <protection/>
    </xf>
    <xf numFmtId="0" fontId="4" fillId="0" borderId="26" xfId="61" applyFont="1" applyFill="1" applyBorder="1" applyAlignment="1">
      <alignment vertical="center" wrapText="1"/>
      <protection/>
    </xf>
    <xf numFmtId="0" fontId="4" fillId="0" borderId="35" xfId="61" applyFont="1" applyFill="1" applyBorder="1" applyAlignment="1">
      <alignment vertical="center" wrapText="1"/>
      <protection/>
    </xf>
    <xf numFmtId="0" fontId="4" fillId="0" borderId="27" xfId="63" applyFont="1" applyFill="1" applyBorder="1" applyAlignment="1">
      <alignment vertical="center" wrapText="1"/>
      <protection/>
    </xf>
    <xf numFmtId="0" fontId="4" fillId="0" borderId="35" xfId="63" applyFont="1" applyFill="1" applyBorder="1" applyAlignment="1">
      <alignment vertical="center" wrapText="1"/>
      <protection/>
    </xf>
    <xf numFmtId="0" fontId="4" fillId="0" borderId="26" xfId="63" applyFont="1" applyFill="1" applyBorder="1" applyAlignment="1">
      <alignment vertical="center" wrapText="1"/>
      <protection/>
    </xf>
    <xf numFmtId="189" fontId="43" fillId="0" borderId="26" xfId="0" applyNumberFormat="1" applyFont="1" applyFill="1" applyBorder="1" applyAlignment="1">
      <alignment horizontal="center" vertical="distributed" wrapText="1"/>
    </xf>
    <xf numFmtId="0" fontId="38" fillId="25" borderId="13" xfId="0" applyFont="1" applyFill="1" applyBorder="1" applyAlignment="1">
      <alignment horizontal="center" vertical="center" shrinkToFit="1"/>
    </xf>
    <xf numFmtId="0" fontId="38" fillId="25" borderId="43" xfId="0" applyFont="1" applyFill="1" applyBorder="1" applyAlignment="1">
      <alignment horizontal="center" vertical="center" shrinkToFit="1"/>
    </xf>
    <xf numFmtId="0" fontId="0" fillId="0" borderId="35" xfId="0" applyBorder="1" applyAlignment="1">
      <alignment vertical="center" wrapText="1"/>
    </xf>
    <xf numFmtId="0" fontId="0" fillId="0" borderId="26" xfId="0" applyBorder="1" applyAlignment="1">
      <alignment vertical="center" wrapText="1"/>
    </xf>
    <xf numFmtId="0" fontId="0" fillId="0" borderId="35" xfId="0" applyFill="1" applyBorder="1" applyAlignment="1">
      <alignment horizontal="center"/>
    </xf>
    <xf numFmtId="0" fontId="0" fillId="0" borderId="26" xfId="0" applyFill="1" applyBorder="1" applyAlignment="1">
      <alignment horizontal="center"/>
    </xf>
    <xf numFmtId="0" fontId="4" fillId="0" borderId="43" xfId="0" applyFont="1" applyBorder="1" applyAlignment="1">
      <alignment vertical="center" wrapText="1"/>
    </xf>
    <xf numFmtId="0" fontId="4" fillId="0" borderId="30" xfId="0" applyFont="1" applyBorder="1" applyAlignment="1">
      <alignment vertical="center" wrapText="1"/>
    </xf>
    <xf numFmtId="0" fontId="23" fillId="0" borderId="11" xfId="0" applyFont="1" applyBorder="1" applyAlignment="1">
      <alignment horizontal="center"/>
    </xf>
    <xf numFmtId="0" fontId="23" fillId="0" borderId="12" xfId="0" applyFont="1" applyBorder="1" applyAlignment="1">
      <alignment horizontal="center"/>
    </xf>
    <xf numFmtId="0" fontId="4" fillId="0" borderId="11" xfId="0" applyFont="1" applyBorder="1" applyAlignment="1">
      <alignment/>
    </xf>
    <xf numFmtId="0" fontId="23" fillId="0" borderId="11" xfId="0" applyFont="1" applyBorder="1" applyAlignment="1">
      <alignment/>
    </xf>
    <xf numFmtId="0" fontId="23" fillId="0" borderId="12" xfId="0" applyFont="1" applyBorder="1" applyAlignment="1">
      <alignment/>
    </xf>
    <xf numFmtId="0" fontId="23" fillId="0" borderId="25" xfId="62"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5"/>
          <c:y val="0.2375"/>
          <c:w val="0.40025"/>
          <c:h val="0.4482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ptCount val="9"/>
                <c:pt idx="0">
                  <c:v>0</c:v>
                </c:pt>
                <c:pt idx="1">
                  <c:v>0</c:v>
                </c:pt>
                <c:pt idx="2">
                  <c:v>0</c:v>
                </c:pt>
                <c:pt idx="3">
                  <c:v>0</c:v>
                </c:pt>
                <c:pt idx="4">
                  <c:v>0</c:v>
                </c:pt>
                <c:pt idx="5">
                  <c:v>0</c:v>
                </c:pt>
                <c:pt idx="6">
                  <c:v>0</c:v>
                </c:pt>
                <c:pt idx="7">
                  <c:v>0</c:v>
                </c:pt>
                <c:pt idx="8">
                  <c:v>0</c:v>
                </c:pt>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ptCount val="9"/>
                <c:pt idx="0">
                  <c:v>0</c:v>
                </c:pt>
                <c:pt idx="1">
                  <c:v>0</c:v>
                </c:pt>
                <c:pt idx="2">
                  <c:v>0</c:v>
                </c:pt>
                <c:pt idx="3">
                  <c:v>0</c:v>
                </c:pt>
                <c:pt idx="4">
                  <c:v>0</c:v>
                </c:pt>
                <c:pt idx="5">
                  <c:v>0</c:v>
                </c:pt>
                <c:pt idx="6">
                  <c:v>0</c:v>
                </c:pt>
                <c:pt idx="7">
                  <c:v>0</c:v>
                </c:pt>
                <c:pt idx="8">
                  <c:v>0</c:v>
                </c:pt>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ptCount val="9"/>
                <c:pt idx="0">
                  <c:v>0</c:v>
                </c:pt>
                <c:pt idx="1">
                  <c:v>0</c:v>
                </c:pt>
                <c:pt idx="2">
                  <c:v>0</c:v>
                </c:pt>
                <c:pt idx="3">
                  <c:v>0</c:v>
                </c:pt>
                <c:pt idx="4">
                  <c:v>0</c:v>
                </c:pt>
                <c:pt idx="5">
                  <c:v>0</c:v>
                </c:pt>
                <c:pt idx="6">
                  <c:v>0</c:v>
                </c:pt>
                <c:pt idx="7">
                  <c:v>0</c:v>
                </c:pt>
                <c:pt idx="8">
                  <c:v>0</c:v>
                </c:pt>
              </c:numCache>
            </c:numRef>
          </c:val>
        </c:ser>
        <c:axId val="38099378"/>
        <c:axId val="7350083"/>
      </c:radarChart>
      <c:catAx>
        <c:axId val="38099378"/>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7350083"/>
        <c:crosses val="autoZero"/>
        <c:auto val="0"/>
        <c:lblOffset val="100"/>
        <c:tickLblSkip val="1"/>
        <c:noMultiLvlLbl val="0"/>
      </c:catAx>
      <c:valAx>
        <c:axId val="735008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38099378"/>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675"/>
          <c:y val="0.18225"/>
          <c:w val="0.45075"/>
          <c:h val="0.503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OJTｺﾐｭﾆｹｰｼｮﾝｼｰﾄ!$B$26:$E$35</c:f>
              <c:multiLvlStrCache/>
            </c:multiLvlStrRef>
          </c:cat>
          <c:val>
            <c:numRef>
              <c:f>OJTｺﾐｭﾆｹｰｼｮﾝｼｰﾄ!$G$26:$G$35</c:f>
              <c:numCache>
                <c:ptCount val="10"/>
                <c:pt idx="0">
                  <c:v>0</c:v>
                </c:pt>
                <c:pt idx="1">
                  <c:v>0</c:v>
                </c:pt>
                <c:pt idx="2">
                  <c:v>0</c:v>
                </c:pt>
                <c:pt idx="3">
                  <c:v>0</c:v>
                </c:pt>
                <c:pt idx="4">
                  <c:v>0</c:v>
                </c:pt>
                <c:pt idx="5">
                  <c:v>0</c:v>
                </c:pt>
                <c:pt idx="6">
                  <c:v>0</c:v>
                </c:pt>
                <c:pt idx="7">
                  <c:v>0</c:v>
                </c:pt>
                <c:pt idx="8">
                  <c:v>0</c:v>
                </c:pt>
                <c:pt idx="9">
                  <c:v>0</c:v>
                </c:pt>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OJTｺﾐｭﾆｹｰｼｮﾝｼｰﾄ!$B$26:$E$35</c:f>
              <c:multiLvlStrCache/>
            </c:multiLvlStrRef>
          </c:cat>
          <c:val>
            <c:numRef>
              <c:f>OJTｺﾐｭﾆｹｰｼｮﾝｼｰﾄ!$F$26:$F$35</c:f>
              <c:numCache>
                <c:ptCount val="10"/>
                <c:pt idx="0">
                  <c:v>0</c:v>
                </c:pt>
                <c:pt idx="1">
                  <c:v>0</c:v>
                </c:pt>
                <c:pt idx="2">
                  <c:v>0</c:v>
                </c:pt>
                <c:pt idx="3">
                  <c:v>0</c:v>
                </c:pt>
                <c:pt idx="4">
                  <c:v>0</c:v>
                </c:pt>
                <c:pt idx="5">
                  <c:v>0</c:v>
                </c:pt>
                <c:pt idx="6">
                  <c:v>0</c:v>
                </c:pt>
                <c:pt idx="7">
                  <c:v>0</c:v>
                </c:pt>
                <c:pt idx="8">
                  <c:v>0</c:v>
                </c:pt>
                <c:pt idx="9">
                  <c:v>0</c:v>
                </c:pt>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OJTｺﾐｭﾆｹｰｼｮﾝｼｰﾄ!$B$26:$E$35</c:f>
              <c:multiLvlStrCache/>
            </c:multiLvlStrRef>
          </c:cat>
          <c:val>
            <c:numRef>
              <c:f>OJTｺﾐｭﾆｹｰｼｮﾝｼｰﾄ!$H$26:$H$35</c:f>
              <c:numCache>
                <c:ptCount val="10"/>
                <c:pt idx="0">
                  <c:v>0</c:v>
                </c:pt>
                <c:pt idx="1">
                  <c:v>0</c:v>
                </c:pt>
                <c:pt idx="2">
                  <c:v>0</c:v>
                </c:pt>
                <c:pt idx="3">
                  <c:v>0</c:v>
                </c:pt>
                <c:pt idx="4">
                  <c:v>0</c:v>
                </c:pt>
                <c:pt idx="5">
                  <c:v>0</c:v>
                </c:pt>
                <c:pt idx="6">
                  <c:v>0</c:v>
                </c:pt>
                <c:pt idx="7">
                  <c:v>0</c:v>
                </c:pt>
                <c:pt idx="8">
                  <c:v>0</c:v>
                </c:pt>
                <c:pt idx="9">
                  <c:v>0</c:v>
                </c:pt>
              </c:numCache>
            </c:numRef>
          </c:val>
        </c:ser>
        <c:axId val="66150748"/>
        <c:axId val="58485821"/>
      </c:radarChart>
      <c:catAx>
        <c:axId val="66150748"/>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58485821"/>
        <c:crosses val="autoZero"/>
        <c:auto val="0"/>
        <c:lblOffset val="100"/>
        <c:tickLblSkip val="1"/>
        <c:noMultiLvlLbl val="0"/>
      </c:catAx>
      <c:valAx>
        <c:axId val="58485821"/>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6150748"/>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5.emf" /><Relationship Id="rId3" Type="http://schemas.openxmlformats.org/officeDocument/2006/relationships/image" Target="../media/image6.wmf"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■「入力シート_（職種・職務_レベル）」シートに、自己評価、上司評価を入力してください。（赤色箇所）
■入力方法として、「プルダウンからの選択」もしくは「職業能力評価シートからのデータ貼付け」が可能です。
■入力された評価は自動的に点数化され、平均値が算出されます。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OJTコミュニケーションシートは、「①共通能力ユニット」「②選択能力ユニット」のそれぞれについて作成できるシートと、一人の全体状況を一覧できる「OJTｺﾐｭﾆｹｰｼｮﾝｼｰﾄ（職種・職務_全体版）」シートがあります。
基本的には、一人の全体状況を一覧できる「OJTｺﾐｭﾆｹｰｼｮﾝｼｰﾄ（職種・職務_全体版）」シートを用いていただくことになりますが、例えば、技術面のみについてOJTコミュニケーションシートを利用したい場合は、「③職務・職種_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1" fmla="val 110879"/>
            <a:gd name="adj2" fmla="val -411555"/>
            <a:gd name="adj3" fmla="val -207185"/>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1" fmla="val 111111"/>
            <a:gd name="adj2" fmla="val -464013"/>
            <a:gd name="adj3" fmla="val -184324"/>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1" fmla="val 111444"/>
            <a:gd name="adj2" fmla="val -441310"/>
            <a:gd name="adj3" fmla="val -194509"/>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a:p>
          <a:pPr algn="l">
            <a:defRPr/>
          </a:pPr>
          <a:r>
            <a:rPr lang="en-US" cap="none" sz="1100" b="0" i="0" u="none" baseline="0">
              <a:solidFill>
                <a:srgbClr val="000000"/>
              </a:solidFill>
            </a:rPr>
            <a:t>（本人コメント）
高度な機器の修理方法を学ぶとともに、設備の維持管理の方法を習得した。
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xdr:row>
      <xdr:rowOff>9525</xdr:rowOff>
    </xdr:from>
    <xdr:to>
      <xdr:col>9</xdr:col>
      <xdr:colOff>66675</xdr:colOff>
      <xdr:row>24</xdr:row>
      <xdr:rowOff>0</xdr:rowOff>
    </xdr:to>
    <xdr:graphicFrame>
      <xdr:nvGraphicFramePr>
        <xdr:cNvPr id="1" name="Chart 1"/>
        <xdr:cNvGraphicFramePr/>
      </xdr:nvGraphicFramePr>
      <xdr:xfrm>
        <a:off x="238125" y="100012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244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598170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244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598170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tabSelected="1" zoomScale="75" zoomScaleNormal="75" zoomScaleSheetLayoutView="75" workbookViewId="0" topLeftCell="A1">
      <selection activeCell="A1" sqref="A1"/>
    </sheetView>
  </sheetViews>
  <sheetFormatPr defaultColWidth="9.140625" defaultRowHeight="12"/>
  <cols>
    <col min="2" max="2" width="11.8515625" style="0" customWidth="1"/>
  </cols>
  <sheetData>
    <row r="1" spans="1:16" ht="22.5" customHeight="1">
      <c r="A1" s="51"/>
      <c r="B1" s="51"/>
      <c r="C1" s="51"/>
      <c r="D1" s="51"/>
      <c r="E1" s="51"/>
      <c r="F1" s="51"/>
      <c r="G1" s="51"/>
      <c r="H1" s="51"/>
      <c r="I1" s="51"/>
      <c r="J1" s="51"/>
      <c r="K1" s="51"/>
      <c r="L1" s="51"/>
      <c r="M1" s="51"/>
      <c r="N1" s="51"/>
      <c r="O1" s="51"/>
      <c r="P1" s="51"/>
    </row>
    <row r="2" spans="1:16" ht="12">
      <c r="A2" s="51"/>
      <c r="B2" s="51"/>
      <c r="C2" s="51"/>
      <c r="D2" s="51"/>
      <c r="E2" s="51"/>
      <c r="F2" s="51"/>
      <c r="G2" s="51"/>
      <c r="H2" s="51"/>
      <c r="I2" s="51"/>
      <c r="J2" s="51"/>
      <c r="K2" s="51"/>
      <c r="L2" s="51"/>
      <c r="M2" s="51"/>
      <c r="N2" s="51"/>
      <c r="O2" s="51"/>
      <c r="P2" s="51"/>
    </row>
    <row r="3" spans="1:16" ht="12">
      <c r="A3" s="51"/>
      <c r="B3" s="51"/>
      <c r="C3" s="51"/>
      <c r="D3" s="51"/>
      <c r="E3" s="51"/>
      <c r="F3" s="51"/>
      <c r="G3" s="51"/>
      <c r="H3" s="51"/>
      <c r="I3" s="51"/>
      <c r="J3" s="51"/>
      <c r="K3" s="51"/>
      <c r="L3" s="51"/>
      <c r="M3" s="51"/>
      <c r="N3" s="51"/>
      <c r="O3" s="51"/>
      <c r="P3" s="51"/>
    </row>
    <row r="4" spans="1:16" ht="12">
      <c r="A4" s="51"/>
      <c r="B4" s="51"/>
      <c r="C4" s="51"/>
      <c r="D4" s="51"/>
      <c r="E4" s="51"/>
      <c r="F4" s="51"/>
      <c r="G4" s="51"/>
      <c r="H4" s="51"/>
      <c r="I4" s="51"/>
      <c r="J4" s="51"/>
      <c r="K4" s="51"/>
      <c r="L4" s="51"/>
      <c r="M4" s="51"/>
      <c r="N4" s="51"/>
      <c r="O4" s="51"/>
      <c r="P4" s="51"/>
    </row>
    <row r="5" spans="1:16" ht="12">
      <c r="A5" s="51"/>
      <c r="B5" s="51"/>
      <c r="C5" s="51"/>
      <c r="D5" s="51"/>
      <c r="E5" s="51"/>
      <c r="F5" s="51"/>
      <c r="G5" s="51"/>
      <c r="H5" s="51"/>
      <c r="I5" s="51"/>
      <c r="J5" s="51"/>
      <c r="K5" s="51"/>
      <c r="L5" s="51"/>
      <c r="M5" s="51"/>
      <c r="N5" s="51"/>
      <c r="O5" s="51"/>
      <c r="P5" s="51"/>
    </row>
    <row r="6" ht="12">
      <c r="B6" s="52"/>
    </row>
    <row r="30" spans="1:16" ht="12">
      <c r="A30" s="51"/>
      <c r="B30" s="51"/>
      <c r="C30" s="51"/>
      <c r="D30" s="51"/>
      <c r="E30" s="51"/>
      <c r="F30" s="51"/>
      <c r="G30" s="51"/>
      <c r="H30" s="51"/>
      <c r="I30" s="51"/>
      <c r="J30" s="51"/>
      <c r="K30" s="51"/>
      <c r="L30" s="51"/>
      <c r="M30" s="51"/>
      <c r="N30" s="51"/>
      <c r="O30" s="51"/>
      <c r="P30" s="51"/>
    </row>
    <row r="31" spans="1:16" ht="12">
      <c r="A31" s="51"/>
      <c r="B31" s="51"/>
      <c r="C31" s="51"/>
      <c r="D31" s="51"/>
      <c r="E31" s="51"/>
      <c r="F31" s="51"/>
      <c r="G31" s="51"/>
      <c r="H31" s="51"/>
      <c r="I31" s="51"/>
      <c r="J31" s="51"/>
      <c r="K31" s="51"/>
      <c r="L31" s="51"/>
      <c r="M31" s="51"/>
      <c r="N31" s="51"/>
      <c r="O31" s="51"/>
      <c r="P31" s="51"/>
    </row>
    <row r="32" spans="1:16" ht="12">
      <c r="A32" s="51"/>
      <c r="B32" s="51"/>
      <c r="C32" s="51"/>
      <c r="D32" s="51"/>
      <c r="E32" s="51"/>
      <c r="F32" s="51"/>
      <c r="G32" s="51"/>
      <c r="H32" s="51"/>
      <c r="I32" s="51"/>
      <c r="J32" s="51"/>
      <c r="K32" s="51"/>
      <c r="L32" s="51"/>
      <c r="M32" s="51"/>
      <c r="N32" s="51"/>
      <c r="O32" s="51"/>
      <c r="P32" s="51"/>
    </row>
    <row r="33" spans="1:16" ht="12">
      <c r="A33" s="51"/>
      <c r="B33" s="51"/>
      <c r="C33" s="51"/>
      <c r="D33" s="51"/>
      <c r="E33" s="51"/>
      <c r="F33" s="51"/>
      <c r="G33" s="51"/>
      <c r="H33" s="51"/>
      <c r="I33" s="51"/>
      <c r="J33" s="51"/>
      <c r="K33" s="51"/>
      <c r="L33" s="51"/>
      <c r="M33" s="51"/>
      <c r="N33" s="51"/>
      <c r="O33" s="51"/>
      <c r="P33" s="51"/>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1"/>
      <c r="B79" s="51"/>
      <c r="C79" s="51"/>
      <c r="D79" s="51"/>
      <c r="E79" s="51"/>
      <c r="F79" s="51"/>
      <c r="G79" s="51"/>
      <c r="H79" s="51"/>
      <c r="I79" s="51"/>
      <c r="J79" s="51"/>
      <c r="K79" s="51"/>
      <c r="L79" s="51"/>
      <c r="M79" s="51"/>
      <c r="N79" s="51"/>
      <c r="O79" s="51"/>
      <c r="P79" s="51"/>
    </row>
    <row r="80" spans="1:16" ht="11.25" customHeight="1">
      <c r="A80" s="51"/>
      <c r="B80" s="51"/>
      <c r="C80" s="51"/>
      <c r="D80" s="51"/>
      <c r="E80" s="51"/>
      <c r="F80" s="51"/>
      <c r="G80" s="51"/>
      <c r="H80" s="51"/>
      <c r="I80" s="51"/>
      <c r="J80" s="51"/>
      <c r="K80" s="51"/>
      <c r="L80" s="51"/>
      <c r="M80" s="51"/>
      <c r="N80" s="51"/>
      <c r="O80" s="51"/>
      <c r="P80" s="51"/>
    </row>
    <row r="81" spans="1:16" ht="11.25" customHeight="1">
      <c r="A81" s="51"/>
      <c r="B81" s="51"/>
      <c r="C81" s="51"/>
      <c r="D81" s="51"/>
      <c r="E81" s="51"/>
      <c r="F81" s="51"/>
      <c r="G81" s="51"/>
      <c r="H81" s="51"/>
      <c r="I81" s="51"/>
      <c r="J81" s="51"/>
      <c r="K81" s="51"/>
      <c r="L81" s="51"/>
      <c r="M81" s="51"/>
      <c r="N81" s="51"/>
      <c r="O81" s="51"/>
      <c r="P81" s="51"/>
    </row>
    <row r="82" spans="1:16" ht="11.25" customHeight="1">
      <c r="A82" s="51"/>
      <c r="B82" s="51"/>
      <c r="C82" s="51"/>
      <c r="D82" s="51"/>
      <c r="E82" s="51"/>
      <c r="F82" s="51"/>
      <c r="G82" s="51"/>
      <c r="H82" s="51"/>
      <c r="I82" s="51"/>
      <c r="J82" s="51"/>
      <c r="K82" s="51"/>
      <c r="L82" s="51"/>
      <c r="M82" s="51"/>
      <c r="N82" s="51"/>
      <c r="O82" s="51"/>
      <c r="P82" s="51"/>
    </row>
    <row r="83" spans="1:16" ht="11.25" customHeight="1">
      <c r="A83" s="51"/>
      <c r="B83" s="51"/>
      <c r="C83" s="51"/>
      <c r="D83" s="51"/>
      <c r="E83" s="51"/>
      <c r="F83" s="51"/>
      <c r="G83" s="51"/>
      <c r="H83" s="51"/>
      <c r="I83" s="51"/>
      <c r="J83" s="51"/>
      <c r="K83" s="51"/>
      <c r="L83" s="51"/>
      <c r="M83" s="51"/>
      <c r="N83" s="51"/>
      <c r="O83" s="51"/>
      <c r="P83" s="51"/>
    </row>
    <row r="84" spans="1:16" ht="11.25" customHeight="1">
      <c r="A84" s="51"/>
      <c r="B84" s="51"/>
      <c r="C84" s="51"/>
      <c r="D84" s="51"/>
      <c r="E84" s="51"/>
      <c r="F84" s="51"/>
      <c r="G84" s="51"/>
      <c r="H84" s="51"/>
      <c r="I84" s="51"/>
      <c r="J84" s="51"/>
      <c r="K84" s="51"/>
      <c r="L84" s="51"/>
      <c r="M84" s="51"/>
      <c r="N84" s="51"/>
      <c r="O84" s="51"/>
      <c r="P84" s="51"/>
    </row>
    <row r="85" spans="1:16" ht="11.25" customHeight="1">
      <c r="A85" s="51"/>
      <c r="B85" s="51"/>
      <c r="C85" s="51"/>
      <c r="D85" s="51"/>
      <c r="E85" s="51"/>
      <c r="F85" s="51"/>
      <c r="G85" s="51"/>
      <c r="H85" s="51"/>
      <c r="I85" s="51"/>
      <c r="J85" s="51"/>
      <c r="K85" s="51"/>
      <c r="L85" s="51"/>
      <c r="M85" s="51"/>
      <c r="N85" s="51"/>
      <c r="O85" s="51"/>
      <c r="P85" s="51"/>
    </row>
    <row r="86" spans="1:16" ht="11.25" customHeight="1">
      <c r="A86" s="51"/>
      <c r="B86" s="51"/>
      <c r="C86" s="51"/>
      <c r="D86" s="51"/>
      <c r="E86" s="51"/>
      <c r="F86" s="51"/>
      <c r="G86" s="51"/>
      <c r="H86" s="51"/>
      <c r="I86" s="51"/>
      <c r="J86" s="51"/>
      <c r="K86" s="51"/>
      <c r="L86" s="51"/>
      <c r="M86" s="51"/>
      <c r="N86" s="51"/>
      <c r="O86" s="51"/>
      <c r="P86" s="51"/>
    </row>
    <row r="87" spans="1:16" ht="11.25" customHeight="1">
      <c r="A87" s="51"/>
      <c r="B87" s="51"/>
      <c r="C87" s="51"/>
      <c r="D87" s="51"/>
      <c r="E87" s="51"/>
      <c r="F87" s="51"/>
      <c r="G87" s="51"/>
      <c r="H87" s="51"/>
      <c r="I87" s="51"/>
      <c r="J87" s="51"/>
      <c r="K87" s="51"/>
      <c r="L87" s="51"/>
      <c r="M87" s="51"/>
      <c r="N87" s="51"/>
      <c r="O87" s="51"/>
      <c r="P87" s="51"/>
    </row>
    <row r="88" spans="1:16" ht="11.25" customHeight="1">
      <c r="A88" s="51"/>
      <c r="B88" s="51"/>
      <c r="C88" s="51"/>
      <c r="D88" s="51"/>
      <c r="E88" s="51"/>
      <c r="F88" s="51"/>
      <c r="G88" s="51"/>
      <c r="H88" s="51"/>
      <c r="I88" s="51"/>
      <c r="J88" s="51"/>
      <c r="K88" s="51"/>
      <c r="L88" s="51"/>
      <c r="M88" s="51"/>
      <c r="N88" s="51"/>
      <c r="O88" s="51"/>
      <c r="P88" s="51"/>
    </row>
    <row r="89" spans="1:16" ht="11.25" customHeight="1">
      <c r="A89" s="51"/>
      <c r="B89" s="51"/>
      <c r="C89" s="51"/>
      <c r="D89" s="51"/>
      <c r="E89" s="51"/>
      <c r="F89" s="51"/>
      <c r="G89" s="51"/>
      <c r="H89" s="51"/>
      <c r="I89" s="51"/>
      <c r="J89" s="51"/>
      <c r="K89" s="51"/>
      <c r="L89" s="51"/>
      <c r="M89" s="51"/>
      <c r="N89" s="51"/>
      <c r="O89" s="51"/>
      <c r="P89" s="51"/>
    </row>
    <row r="90" spans="1:16" ht="11.25" customHeight="1">
      <c r="A90" s="51"/>
      <c r="B90" s="51"/>
      <c r="C90" s="51"/>
      <c r="D90" s="51"/>
      <c r="E90" s="51"/>
      <c r="F90" s="51"/>
      <c r="G90" s="51"/>
      <c r="H90" s="51"/>
      <c r="I90" s="51"/>
      <c r="J90" s="51"/>
      <c r="K90" s="51"/>
      <c r="L90" s="51"/>
      <c r="M90" s="51"/>
      <c r="N90" s="51"/>
      <c r="O90" s="51"/>
      <c r="P90" s="51"/>
    </row>
    <row r="91" spans="1:16" ht="11.25" customHeight="1">
      <c r="A91" s="51"/>
      <c r="B91" s="51"/>
      <c r="C91" s="51"/>
      <c r="D91" s="51"/>
      <c r="E91" s="51"/>
      <c r="F91" s="51"/>
      <c r="G91" s="51"/>
      <c r="H91" s="51"/>
      <c r="I91" s="51"/>
      <c r="J91" s="51"/>
      <c r="K91" s="51"/>
      <c r="L91" s="51"/>
      <c r="M91" s="51"/>
      <c r="N91" s="51"/>
      <c r="O91" s="51"/>
      <c r="P91" s="51"/>
    </row>
    <row r="92" spans="1:16" ht="11.25" customHeight="1">
      <c r="A92" s="51"/>
      <c r="B92" s="51"/>
      <c r="C92" s="51"/>
      <c r="D92" s="51"/>
      <c r="E92" s="51"/>
      <c r="F92" s="51"/>
      <c r="G92" s="51"/>
      <c r="H92" s="51"/>
      <c r="I92" s="51"/>
      <c r="J92" s="51"/>
      <c r="K92" s="51"/>
      <c r="L92" s="51"/>
      <c r="M92" s="51"/>
      <c r="N92" s="51"/>
      <c r="O92" s="51"/>
      <c r="P92" s="51"/>
    </row>
    <row r="93" spans="1:16" ht="11.25" customHeight="1">
      <c r="A93" s="51"/>
      <c r="B93" s="51"/>
      <c r="C93" s="51"/>
      <c r="D93" s="51"/>
      <c r="E93" s="51"/>
      <c r="F93" s="51"/>
      <c r="G93" s="51"/>
      <c r="H93" s="51"/>
      <c r="I93" s="51"/>
      <c r="J93" s="51"/>
      <c r="K93" s="51"/>
      <c r="L93" s="51"/>
      <c r="M93" s="51"/>
      <c r="N93" s="51"/>
      <c r="O93" s="51"/>
      <c r="P93" s="51"/>
    </row>
    <row r="94" spans="1:16" ht="11.25" customHeight="1">
      <c r="A94" s="51"/>
      <c r="B94" s="51"/>
      <c r="C94" s="51"/>
      <c r="D94" s="51"/>
      <c r="E94" s="51"/>
      <c r="F94" s="51"/>
      <c r="G94" s="51"/>
      <c r="H94" s="51"/>
      <c r="I94" s="51"/>
      <c r="J94" s="51"/>
      <c r="K94" s="51"/>
      <c r="L94" s="51"/>
      <c r="M94" s="51"/>
      <c r="N94" s="51"/>
      <c r="O94" s="51"/>
      <c r="P94" s="51"/>
    </row>
    <row r="95" spans="1:16" ht="11.25" customHeight="1">
      <c r="A95" s="51"/>
      <c r="B95" s="51"/>
      <c r="C95" s="51"/>
      <c r="D95" s="51"/>
      <c r="E95" s="51"/>
      <c r="F95" s="51"/>
      <c r="G95" s="51"/>
      <c r="H95" s="51"/>
      <c r="I95" s="51"/>
      <c r="J95" s="51"/>
      <c r="K95" s="51"/>
      <c r="L95" s="51"/>
      <c r="M95" s="51"/>
      <c r="N95" s="51"/>
      <c r="O95" s="51"/>
      <c r="P95" s="51"/>
    </row>
    <row r="96" spans="1:16" ht="11.25" customHeight="1">
      <c r="A96" s="51"/>
      <c r="B96" s="51"/>
      <c r="C96" s="51"/>
      <c r="D96" s="51"/>
      <c r="E96" s="51"/>
      <c r="F96" s="51"/>
      <c r="G96" s="51"/>
      <c r="H96" s="51"/>
      <c r="I96" s="51"/>
      <c r="J96" s="51"/>
      <c r="K96" s="51"/>
      <c r="L96" s="51"/>
      <c r="M96" s="51"/>
      <c r="N96" s="51"/>
      <c r="O96" s="51"/>
      <c r="P96" s="51"/>
    </row>
    <row r="97" spans="1:16" ht="11.25" customHeight="1">
      <c r="A97" s="51"/>
      <c r="B97" s="51"/>
      <c r="C97" s="51"/>
      <c r="D97" s="51"/>
      <c r="E97" s="51"/>
      <c r="F97" s="51"/>
      <c r="G97" s="51"/>
      <c r="H97" s="51"/>
      <c r="I97" s="51"/>
      <c r="J97" s="51"/>
      <c r="K97" s="51"/>
      <c r="L97" s="51"/>
      <c r="M97" s="51"/>
      <c r="N97" s="51"/>
      <c r="O97" s="51"/>
      <c r="P97" s="51"/>
    </row>
    <row r="98" spans="1:16" ht="11.25" customHeight="1">
      <c r="A98" s="51"/>
      <c r="B98" s="51"/>
      <c r="C98" s="51"/>
      <c r="D98" s="51"/>
      <c r="E98" s="51"/>
      <c r="F98" s="51"/>
      <c r="G98" s="51"/>
      <c r="H98" s="51"/>
      <c r="I98" s="51"/>
      <c r="J98" s="51"/>
      <c r="K98" s="51"/>
      <c r="L98" s="51"/>
      <c r="M98" s="51"/>
      <c r="N98" s="51"/>
      <c r="O98" s="51"/>
      <c r="P98" s="51"/>
    </row>
    <row r="99" spans="1:16" ht="11.25" customHeight="1">
      <c r="A99" s="51"/>
      <c r="B99" s="51"/>
      <c r="C99" s="51"/>
      <c r="D99" s="51"/>
      <c r="E99" s="51"/>
      <c r="F99" s="51"/>
      <c r="G99" s="51"/>
      <c r="H99" s="51"/>
      <c r="I99" s="51"/>
      <c r="J99" s="51"/>
      <c r="K99" s="51"/>
      <c r="L99" s="51"/>
      <c r="M99" s="51"/>
      <c r="N99" s="51"/>
      <c r="O99" s="51"/>
      <c r="P99" s="51"/>
    </row>
    <row r="100" spans="1:16" ht="11.25" customHeight="1">
      <c r="A100" s="51"/>
      <c r="B100" s="51"/>
      <c r="C100" s="51"/>
      <c r="D100" s="51"/>
      <c r="E100" s="51"/>
      <c r="F100" s="51"/>
      <c r="G100" s="51"/>
      <c r="H100" s="51"/>
      <c r="I100" s="51"/>
      <c r="J100" s="51"/>
      <c r="K100" s="51"/>
      <c r="L100" s="51"/>
      <c r="M100" s="51"/>
      <c r="N100" s="51"/>
      <c r="O100" s="51"/>
      <c r="P100" s="51"/>
    </row>
    <row r="101" spans="1:16" ht="11.25" customHeight="1">
      <c r="A101" s="51"/>
      <c r="B101" s="51"/>
      <c r="C101" s="51"/>
      <c r="D101" s="51"/>
      <c r="E101" s="51"/>
      <c r="F101" s="51"/>
      <c r="G101" s="51"/>
      <c r="H101" s="51"/>
      <c r="I101" s="51"/>
      <c r="J101" s="51"/>
      <c r="K101" s="51"/>
      <c r="L101" s="51"/>
      <c r="M101" s="51"/>
      <c r="N101" s="51"/>
      <c r="O101" s="51"/>
      <c r="P101" s="51"/>
    </row>
    <row r="102" spans="1:16" ht="11.25" customHeight="1">
      <c r="A102" s="51"/>
      <c r="B102" s="51"/>
      <c r="C102" s="51"/>
      <c r="D102" s="51"/>
      <c r="E102" s="51"/>
      <c r="F102" s="51"/>
      <c r="G102" s="51"/>
      <c r="H102" s="51"/>
      <c r="I102" s="51"/>
      <c r="J102" s="51"/>
      <c r="K102" s="51"/>
      <c r="L102" s="51"/>
      <c r="M102" s="51"/>
      <c r="N102" s="51"/>
      <c r="O102" s="51"/>
      <c r="P102" s="51"/>
    </row>
    <row r="103" spans="1:16" ht="11.25" customHeight="1">
      <c r="A103" s="51"/>
      <c r="B103" s="51"/>
      <c r="C103" s="51"/>
      <c r="D103" s="51"/>
      <c r="E103" s="51"/>
      <c r="F103" s="51"/>
      <c r="G103" s="51"/>
      <c r="H103" s="51"/>
      <c r="I103" s="51"/>
      <c r="J103" s="51"/>
      <c r="K103" s="51"/>
      <c r="L103" s="51"/>
      <c r="M103" s="51"/>
      <c r="N103" s="51"/>
      <c r="O103" s="51"/>
      <c r="P103" s="51"/>
    </row>
    <row r="104" spans="1:16" ht="11.25" customHeight="1">
      <c r="A104" s="51"/>
      <c r="B104" s="51"/>
      <c r="C104" s="51"/>
      <c r="D104" s="51"/>
      <c r="E104" s="51"/>
      <c r="F104" s="51"/>
      <c r="G104" s="51"/>
      <c r="H104" s="51"/>
      <c r="I104" s="51"/>
      <c r="J104" s="51"/>
      <c r="K104" s="51"/>
      <c r="L104" s="51"/>
      <c r="M104" s="51"/>
      <c r="N104" s="51"/>
      <c r="O104" s="51"/>
      <c r="P104" s="51"/>
    </row>
    <row r="105" spans="1:16" ht="11.25" customHeight="1">
      <c r="A105" s="51"/>
      <c r="B105" s="51"/>
      <c r="C105" s="51"/>
      <c r="D105" s="51"/>
      <c r="E105" s="51"/>
      <c r="F105" s="51"/>
      <c r="G105" s="51"/>
      <c r="H105" s="51"/>
      <c r="I105" s="51"/>
      <c r="J105" s="51"/>
      <c r="K105" s="51"/>
      <c r="L105" s="51"/>
      <c r="M105" s="51"/>
      <c r="N105" s="51"/>
      <c r="O105" s="51"/>
      <c r="P105" s="51"/>
    </row>
    <row r="106" spans="1:16" ht="11.25" customHeight="1">
      <c r="A106" s="51"/>
      <c r="B106" s="51"/>
      <c r="C106" s="51"/>
      <c r="D106" s="51"/>
      <c r="E106" s="51"/>
      <c r="F106" s="51"/>
      <c r="G106" s="51"/>
      <c r="H106" s="51"/>
      <c r="I106" s="51"/>
      <c r="J106" s="51"/>
      <c r="K106" s="51"/>
      <c r="L106" s="51"/>
      <c r="M106" s="51"/>
      <c r="N106" s="51"/>
      <c r="O106" s="51"/>
      <c r="P106" s="51"/>
    </row>
    <row r="107" spans="1:16" ht="11.25" customHeight="1">
      <c r="A107" s="51"/>
      <c r="B107" s="51"/>
      <c r="C107" s="51"/>
      <c r="D107" s="51"/>
      <c r="E107" s="51"/>
      <c r="F107" s="51"/>
      <c r="G107" s="51"/>
      <c r="H107" s="51"/>
      <c r="I107" s="51"/>
      <c r="J107" s="51"/>
      <c r="K107" s="51"/>
      <c r="L107" s="51"/>
      <c r="M107" s="51"/>
      <c r="N107" s="51"/>
      <c r="O107" s="51"/>
      <c r="P107" s="51"/>
    </row>
    <row r="108" spans="1:16" ht="11.25" customHeight="1">
      <c r="A108" s="51"/>
      <c r="B108" s="51"/>
      <c r="C108" s="51"/>
      <c r="D108" s="51"/>
      <c r="E108" s="51"/>
      <c r="F108" s="51"/>
      <c r="G108" s="51"/>
      <c r="H108" s="51"/>
      <c r="I108" s="51"/>
      <c r="J108" s="51"/>
      <c r="K108" s="51"/>
      <c r="L108" s="51"/>
      <c r="M108" s="51"/>
      <c r="N108" s="51"/>
      <c r="O108" s="51"/>
      <c r="P108" s="51"/>
    </row>
    <row r="109" spans="1:16" ht="11.25" customHeight="1">
      <c r="A109" s="51"/>
      <c r="B109" s="51"/>
      <c r="C109" s="51"/>
      <c r="D109" s="51"/>
      <c r="E109" s="51"/>
      <c r="F109" s="51"/>
      <c r="G109" s="51"/>
      <c r="H109" s="51"/>
      <c r="I109" s="51"/>
      <c r="J109" s="51"/>
      <c r="K109" s="51"/>
      <c r="L109" s="51"/>
      <c r="M109" s="51"/>
      <c r="N109" s="51"/>
      <c r="O109" s="51"/>
      <c r="P109" s="51"/>
    </row>
    <row r="110" spans="1:16" ht="11.25" customHeight="1">
      <c r="A110" s="51"/>
      <c r="B110" s="51"/>
      <c r="C110" s="51"/>
      <c r="D110" s="51"/>
      <c r="E110" s="51"/>
      <c r="F110" s="51"/>
      <c r="G110" s="51"/>
      <c r="H110" s="51"/>
      <c r="I110" s="51"/>
      <c r="J110" s="51"/>
      <c r="K110" s="51"/>
      <c r="L110" s="51"/>
      <c r="M110" s="51"/>
      <c r="N110" s="51"/>
      <c r="O110" s="51"/>
      <c r="P110" s="51"/>
    </row>
    <row r="111" spans="1:16" ht="11.25" customHeight="1">
      <c r="A111" s="51"/>
      <c r="B111" s="51"/>
      <c r="C111" s="51"/>
      <c r="D111" s="51"/>
      <c r="E111" s="51"/>
      <c r="F111" s="51"/>
      <c r="G111" s="51"/>
      <c r="H111" s="51"/>
      <c r="I111" s="51"/>
      <c r="J111" s="51"/>
      <c r="K111" s="51"/>
      <c r="L111" s="51"/>
      <c r="M111" s="51"/>
      <c r="N111" s="51"/>
      <c r="O111" s="51"/>
      <c r="P111" s="51"/>
    </row>
    <row r="112" spans="1:16" ht="11.25" customHeight="1">
      <c r="A112" s="51"/>
      <c r="B112" s="51"/>
      <c r="C112" s="51"/>
      <c r="D112" s="51"/>
      <c r="E112" s="51"/>
      <c r="F112" s="51"/>
      <c r="G112" s="51"/>
      <c r="H112" s="51"/>
      <c r="I112" s="51"/>
      <c r="J112" s="51"/>
      <c r="K112" s="51"/>
      <c r="L112" s="51"/>
      <c r="M112" s="51"/>
      <c r="N112" s="51"/>
      <c r="O112" s="51"/>
      <c r="P112" s="51"/>
    </row>
    <row r="113" spans="1:16" ht="11.25" customHeight="1">
      <c r="A113" s="51"/>
      <c r="B113" s="51"/>
      <c r="C113" s="51"/>
      <c r="D113" s="51"/>
      <c r="E113" s="51"/>
      <c r="F113" s="51"/>
      <c r="G113" s="51"/>
      <c r="H113" s="51"/>
      <c r="I113" s="51"/>
      <c r="J113" s="51"/>
      <c r="K113" s="51"/>
      <c r="L113" s="51"/>
      <c r="M113" s="51"/>
      <c r="N113" s="51"/>
      <c r="O113" s="51"/>
      <c r="P113" s="51"/>
    </row>
    <row r="114" spans="1:16" ht="22.5" customHeight="1">
      <c r="A114" s="51"/>
      <c r="B114" s="51"/>
      <c r="C114" s="51"/>
      <c r="D114" s="51"/>
      <c r="E114" s="51"/>
      <c r="F114" s="51"/>
      <c r="G114" s="51"/>
      <c r="H114" s="51"/>
      <c r="I114" s="51"/>
      <c r="J114" s="51"/>
      <c r="K114" s="51"/>
      <c r="L114" s="51"/>
      <c r="M114" s="51"/>
      <c r="N114" s="51"/>
      <c r="O114" s="51"/>
      <c r="P114" s="51"/>
    </row>
    <row r="115" spans="1:16" ht="12">
      <c r="A115" s="51"/>
      <c r="B115" s="51"/>
      <c r="C115" s="51"/>
      <c r="D115" s="51"/>
      <c r="E115" s="51"/>
      <c r="F115" s="51"/>
      <c r="G115" s="51"/>
      <c r="H115" s="51"/>
      <c r="I115" s="51"/>
      <c r="J115" s="51"/>
      <c r="K115" s="51"/>
      <c r="L115" s="51"/>
      <c r="M115" s="51"/>
      <c r="N115" s="51"/>
      <c r="O115" s="51"/>
      <c r="P115" s="51"/>
    </row>
    <row r="116" spans="1:16" ht="12">
      <c r="A116" s="51"/>
      <c r="B116" s="51"/>
      <c r="C116" s="51"/>
      <c r="D116" s="51"/>
      <c r="E116" s="51"/>
      <c r="F116" s="51"/>
      <c r="G116" s="51"/>
      <c r="H116" s="51"/>
      <c r="I116" s="51"/>
      <c r="J116" s="51"/>
      <c r="K116" s="51"/>
      <c r="L116" s="51"/>
      <c r="M116" s="51"/>
      <c r="N116" s="51"/>
      <c r="O116" s="51"/>
      <c r="P116" s="51"/>
    </row>
    <row r="117" spans="1:16" ht="12">
      <c r="A117" s="51"/>
      <c r="B117" s="51"/>
      <c r="C117" s="51"/>
      <c r="D117" s="51"/>
      <c r="E117" s="51"/>
      <c r="F117" s="51"/>
      <c r="G117" s="51"/>
      <c r="H117" s="51"/>
      <c r="I117" s="51"/>
      <c r="J117" s="51"/>
      <c r="K117" s="51"/>
      <c r="L117" s="51"/>
      <c r="M117" s="51"/>
      <c r="N117" s="51"/>
      <c r="O117" s="51"/>
      <c r="P117" s="51"/>
    </row>
    <row r="118" spans="1:16" ht="12">
      <c r="A118" s="51"/>
      <c r="B118" s="51"/>
      <c r="C118" s="51"/>
      <c r="D118" s="51"/>
      <c r="E118" s="51"/>
      <c r="F118" s="51"/>
      <c r="G118" s="51"/>
      <c r="H118" s="51"/>
      <c r="I118" s="51"/>
      <c r="J118" s="51"/>
      <c r="K118" s="51"/>
      <c r="L118" s="51"/>
      <c r="M118" s="51"/>
      <c r="N118" s="51"/>
      <c r="O118" s="51"/>
      <c r="P118" s="51"/>
    </row>
    <row r="119" spans="1:16" ht="12">
      <c r="A119" s="51"/>
      <c r="B119" s="51"/>
      <c r="C119" s="51"/>
      <c r="D119" s="51"/>
      <c r="E119" s="51"/>
      <c r="F119" s="51"/>
      <c r="G119" s="51"/>
      <c r="H119" s="51"/>
      <c r="I119" s="51"/>
      <c r="J119" s="51"/>
      <c r="K119" s="51"/>
      <c r="L119" s="51"/>
      <c r="M119" s="51"/>
      <c r="N119" s="51"/>
      <c r="O119" s="51"/>
      <c r="P119" s="51"/>
    </row>
    <row r="120" spans="1:16" ht="12">
      <c r="A120" s="51"/>
      <c r="B120" s="51"/>
      <c r="C120" s="51"/>
      <c r="D120" s="51"/>
      <c r="E120" s="51"/>
      <c r="F120" s="51"/>
      <c r="G120" s="51"/>
      <c r="H120" s="51"/>
      <c r="I120" s="51"/>
      <c r="J120" s="51"/>
      <c r="K120" s="51"/>
      <c r="L120" s="51"/>
      <c r="M120" s="51"/>
      <c r="N120" s="51"/>
      <c r="O120" s="51"/>
      <c r="P120" s="51"/>
    </row>
    <row r="121" spans="1:16" ht="12">
      <c r="A121" s="51"/>
      <c r="B121" s="51"/>
      <c r="C121" s="51"/>
      <c r="D121" s="51"/>
      <c r="E121" s="51"/>
      <c r="F121" s="51"/>
      <c r="G121" s="51"/>
      <c r="H121" s="51"/>
      <c r="I121" s="51"/>
      <c r="J121" s="51"/>
      <c r="K121" s="51"/>
      <c r="L121" s="51"/>
      <c r="M121" s="51"/>
      <c r="N121" s="51"/>
      <c r="O121" s="51"/>
      <c r="P121" s="51"/>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5" t="s">
        <v>27</v>
      </c>
    </row>
    <row r="2" ht="12" customHeight="1">
      <c r="A2" s="65"/>
    </row>
    <row r="3" spans="1:33" ht="24" customHeight="1">
      <c r="A3" s="65"/>
      <c r="B3" s="106" t="s">
        <v>35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row>
    <row r="4" spans="1:33" ht="9" customHeight="1" thickBot="1">
      <c r="A4" s="6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row>
    <row r="5" spans="2:33" ht="21.75" customHeight="1" thickBot="1">
      <c r="B5" s="155" t="s">
        <v>2</v>
      </c>
      <c r="C5" s="156"/>
      <c r="D5" s="156"/>
      <c r="E5" s="156"/>
      <c r="F5" s="156"/>
      <c r="G5" s="152" t="s">
        <v>235</v>
      </c>
      <c r="H5" s="163"/>
      <c r="I5" s="163"/>
      <c r="J5" s="163"/>
      <c r="K5" s="163"/>
      <c r="L5" s="163"/>
      <c r="M5" s="163"/>
      <c r="N5" s="163"/>
      <c r="O5" s="163"/>
      <c r="P5" s="163"/>
      <c r="Q5" s="163"/>
      <c r="R5" s="163"/>
      <c r="S5" s="165"/>
      <c r="T5" s="157" t="s">
        <v>3</v>
      </c>
      <c r="U5" s="156"/>
      <c r="V5" s="156"/>
      <c r="W5" s="156"/>
      <c r="X5" s="156"/>
      <c r="Y5" s="152" t="s">
        <v>236</v>
      </c>
      <c r="Z5" s="163"/>
      <c r="AA5" s="163"/>
      <c r="AB5" s="163"/>
      <c r="AC5" s="163"/>
      <c r="AD5" s="163"/>
      <c r="AE5" s="163"/>
      <c r="AF5" s="163"/>
      <c r="AG5" s="164"/>
    </row>
    <row r="6" spans="2:33" ht="22.5" customHeight="1" thickBot="1">
      <c r="B6" s="155" t="s">
        <v>5</v>
      </c>
      <c r="C6" s="156"/>
      <c r="D6" s="156"/>
      <c r="E6" s="156"/>
      <c r="F6" s="156"/>
      <c r="G6" s="152" t="s">
        <v>243</v>
      </c>
      <c r="H6" s="163"/>
      <c r="I6" s="163"/>
      <c r="J6" s="163"/>
      <c r="K6" s="166"/>
      <c r="L6" s="154" t="s">
        <v>245</v>
      </c>
      <c r="M6" s="147"/>
      <c r="N6" s="148"/>
      <c r="O6" s="167" t="s">
        <v>244</v>
      </c>
      <c r="P6" s="168"/>
      <c r="Q6" s="168"/>
      <c r="R6" s="168"/>
      <c r="S6" s="169"/>
      <c r="T6" s="157" t="s">
        <v>6</v>
      </c>
      <c r="U6" s="156"/>
      <c r="V6" s="158"/>
      <c r="W6" s="158"/>
      <c r="X6" s="158"/>
      <c r="Y6" s="152" t="s">
        <v>29</v>
      </c>
      <c r="Z6" s="163"/>
      <c r="AA6" s="163"/>
      <c r="AB6" s="163"/>
      <c r="AC6" s="163"/>
      <c r="AD6" s="163"/>
      <c r="AE6" s="163"/>
      <c r="AF6" s="163"/>
      <c r="AG6" s="164"/>
    </row>
    <row r="7" spans="2:33" ht="24.75" customHeight="1" thickBot="1">
      <c r="B7" s="155" t="s">
        <v>7</v>
      </c>
      <c r="C7" s="156"/>
      <c r="D7" s="156"/>
      <c r="E7" s="156"/>
      <c r="F7" s="156"/>
      <c r="G7" s="159"/>
      <c r="H7" s="160"/>
      <c r="I7" s="161"/>
      <c r="J7" s="67" t="s">
        <v>8</v>
      </c>
      <c r="K7" s="159"/>
      <c r="L7" s="161"/>
      <c r="M7" s="66" t="s">
        <v>9</v>
      </c>
      <c r="N7" s="159"/>
      <c r="O7" s="161"/>
      <c r="P7" s="108" t="s">
        <v>10</v>
      </c>
      <c r="Q7" s="149" t="s">
        <v>159</v>
      </c>
      <c r="R7" s="150"/>
      <c r="S7" s="150"/>
      <c r="T7" s="151"/>
      <c r="U7" s="151"/>
      <c r="V7" s="159"/>
      <c r="W7" s="162"/>
      <c r="X7" s="153"/>
      <c r="Y7" s="67" t="s">
        <v>8</v>
      </c>
      <c r="Z7" s="159"/>
      <c r="AA7" s="161"/>
      <c r="AB7" s="67" t="s">
        <v>9</v>
      </c>
      <c r="AC7" s="159"/>
      <c r="AD7" s="161"/>
      <c r="AE7" s="108" t="s">
        <v>10</v>
      </c>
      <c r="AF7" s="108"/>
      <c r="AG7" s="109"/>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5" right="0.75" top="1" bottom="1"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8" t="s">
        <v>39</v>
      </c>
    </row>
    <row r="2" spans="2:19" s="62" customFormat="1" ht="26.25" customHeight="1">
      <c r="B2" s="145" t="s">
        <v>25</v>
      </c>
      <c r="C2" s="145" t="s">
        <v>26</v>
      </c>
      <c r="D2" s="170"/>
      <c r="E2" s="171"/>
      <c r="F2" s="61" t="s">
        <v>1</v>
      </c>
      <c r="G2" s="61" t="s">
        <v>0</v>
      </c>
      <c r="H2" s="61" t="s">
        <v>37</v>
      </c>
      <c r="I2" s="61" t="s">
        <v>36</v>
      </c>
      <c r="J2" s="61" t="s">
        <v>30</v>
      </c>
      <c r="K2" s="61" t="s">
        <v>31</v>
      </c>
      <c r="L2" s="61" t="s">
        <v>38</v>
      </c>
      <c r="O2"/>
      <c r="P2"/>
      <c r="Q2"/>
      <c r="R2"/>
      <c r="S2"/>
    </row>
    <row r="3" spans="2:19" s="1" customFormat="1" ht="39.75" customHeight="1">
      <c r="B3" s="176" t="s">
        <v>217</v>
      </c>
      <c r="C3" s="116" t="s">
        <v>46</v>
      </c>
      <c r="D3" s="97">
        <v>1</v>
      </c>
      <c r="E3" s="88" t="s">
        <v>74</v>
      </c>
      <c r="F3" s="77" t="s">
        <v>32</v>
      </c>
      <c r="G3" s="77" t="s">
        <v>32</v>
      </c>
      <c r="H3" s="69">
        <v>2</v>
      </c>
      <c r="I3" s="69">
        <v>2</v>
      </c>
      <c r="J3" s="100">
        <v>1.6666666666666667</v>
      </c>
      <c r="K3" s="100">
        <v>2</v>
      </c>
      <c r="L3" s="101">
        <v>2</v>
      </c>
      <c r="O3"/>
      <c r="P3"/>
      <c r="Q3"/>
      <c r="R3"/>
      <c r="S3"/>
    </row>
    <row r="4" spans="2:19" s="1" customFormat="1" ht="39.75" customHeight="1">
      <c r="B4" s="176"/>
      <c r="C4" s="175" t="s">
        <v>47</v>
      </c>
      <c r="D4" s="103">
        <v>2</v>
      </c>
      <c r="E4" s="91" t="s">
        <v>75</v>
      </c>
      <c r="F4" s="78" t="s">
        <v>32</v>
      </c>
      <c r="G4" s="78" t="s">
        <v>32</v>
      </c>
      <c r="H4" s="70">
        <v>2</v>
      </c>
      <c r="I4" s="70">
        <v>2</v>
      </c>
      <c r="J4" s="100"/>
      <c r="K4" s="100"/>
      <c r="L4" s="118"/>
      <c r="O4"/>
      <c r="P4"/>
      <c r="Q4"/>
      <c r="R4"/>
      <c r="S4"/>
    </row>
    <row r="5" spans="2:19" s="1" customFormat="1" ht="39.75" customHeight="1">
      <c r="B5" s="177"/>
      <c r="C5" s="177"/>
      <c r="D5" s="97">
        <v>3</v>
      </c>
      <c r="E5" s="94" t="s">
        <v>48</v>
      </c>
      <c r="F5" s="80" t="s">
        <v>34</v>
      </c>
      <c r="G5" s="80" t="s">
        <v>32</v>
      </c>
      <c r="H5" s="72">
        <v>1</v>
      </c>
      <c r="I5" s="72">
        <v>2</v>
      </c>
      <c r="J5" s="57"/>
      <c r="K5" s="57"/>
      <c r="L5" s="57"/>
      <c r="O5"/>
      <c r="P5"/>
      <c r="Q5"/>
      <c r="R5"/>
      <c r="S5"/>
    </row>
    <row r="6" spans="2:19" s="1" customFormat="1" ht="39.75" customHeight="1">
      <c r="B6" s="172" t="s">
        <v>218</v>
      </c>
      <c r="C6" s="184" t="s">
        <v>41</v>
      </c>
      <c r="D6" s="85">
        <v>4</v>
      </c>
      <c r="E6" s="91" t="s">
        <v>77</v>
      </c>
      <c r="F6" s="77" t="s">
        <v>32</v>
      </c>
      <c r="G6" s="77" t="s">
        <v>32</v>
      </c>
      <c r="H6" s="69">
        <v>2</v>
      </c>
      <c r="I6" s="69">
        <v>2</v>
      </c>
      <c r="J6" s="73">
        <v>1.7142857142857142</v>
      </c>
      <c r="K6" s="73">
        <v>1.7142857142857142</v>
      </c>
      <c r="L6" s="101">
        <v>2</v>
      </c>
      <c r="O6"/>
      <c r="P6"/>
      <c r="Q6"/>
      <c r="R6"/>
      <c r="S6"/>
    </row>
    <row r="7" spans="2:19" s="1" customFormat="1" ht="28.5" customHeight="1">
      <c r="B7" s="173"/>
      <c r="C7" s="185"/>
      <c r="D7" s="92">
        <v>5</v>
      </c>
      <c r="E7" s="93" t="s">
        <v>78</v>
      </c>
      <c r="F7" s="78" t="s">
        <v>34</v>
      </c>
      <c r="G7" s="78" t="s">
        <v>34</v>
      </c>
      <c r="H7" s="70">
        <v>1</v>
      </c>
      <c r="I7" s="70">
        <v>1</v>
      </c>
      <c r="J7" s="76"/>
      <c r="K7" s="76"/>
      <c r="L7" s="76"/>
      <c r="O7"/>
      <c r="P7"/>
      <c r="Q7"/>
      <c r="R7"/>
      <c r="S7"/>
    </row>
    <row r="8" spans="2:19" s="1" customFormat="1" ht="28.5" customHeight="1">
      <c r="B8" s="173"/>
      <c r="C8" s="186"/>
      <c r="D8" s="87">
        <v>6</v>
      </c>
      <c r="E8" s="94" t="s">
        <v>79</v>
      </c>
      <c r="F8" s="78" t="s">
        <v>32</v>
      </c>
      <c r="G8" s="78" t="s">
        <v>32</v>
      </c>
      <c r="H8" s="70">
        <v>2</v>
      </c>
      <c r="I8" s="70">
        <v>2</v>
      </c>
      <c r="J8" s="99"/>
      <c r="K8" s="99"/>
      <c r="L8" s="99"/>
      <c r="O8"/>
      <c r="P8"/>
      <c r="Q8"/>
      <c r="R8"/>
      <c r="S8"/>
    </row>
    <row r="9" spans="2:12" s="1" customFormat="1" ht="28.5" customHeight="1">
      <c r="B9" s="173"/>
      <c r="C9" s="184" t="s">
        <v>42</v>
      </c>
      <c r="D9" s="85">
        <v>7</v>
      </c>
      <c r="E9" s="86" t="s">
        <v>80</v>
      </c>
      <c r="F9" s="78" t="s">
        <v>32</v>
      </c>
      <c r="G9" s="78" t="s">
        <v>34</v>
      </c>
      <c r="H9" s="70">
        <v>2</v>
      </c>
      <c r="I9" s="70">
        <v>1</v>
      </c>
      <c r="J9" s="99"/>
      <c r="K9" s="99"/>
      <c r="L9" s="99"/>
    </row>
    <row r="10" spans="2:12" s="1" customFormat="1" ht="39.75" customHeight="1">
      <c r="B10" s="173"/>
      <c r="C10" s="185"/>
      <c r="D10" s="95">
        <v>8</v>
      </c>
      <c r="E10" s="93" t="s">
        <v>76</v>
      </c>
      <c r="F10" s="78" t="s">
        <v>32</v>
      </c>
      <c r="G10" s="78" t="s">
        <v>32</v>
      </c>
      <c r="H10" s="70">
        <v>2</v>
      </c>
      <c r="I10" s="70">
        <v>2</v>
      </c>
      <c r="J10" s="99"/>
      <c r="K10" s="99"/>
      <c r="L10" s="99"/>
    </row>
    <row r="11" spans="2:12" s="1" customFormat="1" ht="28.5" customHeight="1">
      <c r="B11" s="173"/>
      <c r="C11" s="185"/>
      <c r="D11" s="92">
        <v>9</v>
      </c>
      <c r="E11" s="93" t="s">
        <v>81</v>
      </c>
      <c r="F11" s="78" t="s">
        <v>34</v>
      </c>
      <c r="G11" s="78" t="s">
        <v>32</v>
      </c>
      <c r="H11" s="70">
        <v>1</v>
      </c>
      <c r="I11" s="70">
        <v>2</v>
      </c>
      <c r="J11" s="99"/>
      <c r="K11" s="99"/>
      <c r="L11" s="99"/>
    </row>
    <row r="12" spans="2:12" s="1" customFormat="1" ht="28.5" customHeight="1">
      <c r="B12" s="174"/>
      <c r="C12" s="186"/>
      <c r="D12" s="87">
        <v>10</v>
      </c>
      <c r="E12" s="94" t="s">
        <v>82</v>
      </c>
      <c r="F12" s="80" t="s">
        <v>32</v>
      </c>
      <c r="G12" s="80" t="s">
        <v>32</v>
      </c>
      <c r="H12" s="72">
        <v>2</v>
      </c>
      <c r="I12" s="72">
        <v>2</v>
      </c>
      <c r="J12" s="99"/>
      <c r="K12" s="99"/>
      <c r="L12" s="99"/>
    </row>
    <row r="13" spans="2:12" s="1" customFormat="1" ht="28.5" customHeight="1">
      <c r="B13" s="172" t="s">
        <v>219</v>
      </c>
      <c r="C13" s="172" t="s">
        <v>49</v>
      </c>
      <c r="D13" s="103">
        <v>11</v>
      </c>
      <c r="E13" s="91" t="s">
        <v>83</v>
      </c>
      <c r="F13" s="77" t="s">
        <v>32</v>
      </c>
      <c r="G13" s="77" t="s">
        <v>32</v>
      </c>
      <c r="H13" s="69">
        <v>2</v>
      </c>
      <c r="I13" s="69">
        <v>2</v>
      </c>
      <c r="J13" s="73">
        <v>1.5714285714285714</v>
      </c>
      <c r="K13" s="73">
        <v>2</v>
      </c>
      <c r="L13" s="128">
        <v>2</v>
      </c>
    </row>
    <row r="14" spans="2:12" s="1" customFormat="1" ht="28.5" customHeight="1">
      <c r="B14" s="173"/>
      <c r="C14" s="173"/>
      <c r="D14" s="117">
        <v>12</v>
      </c>
      <c r="E14" s="84" t="s">
        <v>84</v>
      </c>
      <c r="F14" s="79" t="s">
        <v>32</v>
      </c>
      <c r="G14" s="79" t="s">
        <v>32</v>
      </c>
      <c r="H14" s="70">
        <v>2</v>
      </c>
      <c r="I14" s="70">
        <v>2</v>
      </c>
      <c r="J14" s="76"/>
      <c r="K14" s="76"/>
      <c r="L14" s="133"/>
    </row>
    <row r="15" spans="2:12" ht="39.75" customHeight="1">
      <c r="B15" s="173"/>
      <c r="C15" s="174"/>
      <c r="D15" s="87">
        <v>13</v>
      </c>
      <c r="E15" s="88" t="s">
        <v>85</v>
      </c>
      <c r="F15" s="78" t="s">
        <v>34</v>
      </c>
      <c r="G15" s="78" t="s">
        <v>32</v>
      </c>
      <c r="H15" s="70">
        <v>1</v>
      </c>
      <c r="I15" s="70">
        <v>2</v>
      </c>
      <c r="J15" s="187"/>
      <c r="K15" s="187"/>
      <c r="L15" s="136"/>
    </row>
    <row r="16" spans="2:12" ht="39.75" customHeight="1">
      <c r="B16" s="173"/>
      <c r="C16" s="184" t="s">
        <v>50</v>
      </c>
      <c r="D16" s="103">
        <v>14</v>
      </c>
      <c r="E16" s="91" t="s">
        <v>86</v>
      </c>
      <c r="F16" s="78" t="s">
        <v>32</v>
      </c>
      <c r="G16" s="78" t="s">
        <v>32</v>
      </c>
      <c r="H16" s="70">
        <v>2</v>
      </c>
      <c r="I16" s="70">
        <v>2</v>
      </c>
      <c r="J16" s="187"/>
      <c r="K16" s="187"/>
      <c r="L16" s="188"/>
    </row>
    <row r="17" spans="2:12" ht="28.5" customHeight="1">
      <c r="B17" s="173"/>
      <c r="C17" s="186"/>
      <c r="D17" s="87">
        <v>15</v>
      </c>
      <c r="E17" s="88" t="s">
        <v>87</v>
      </c>
      <c r="F17" s="78" t="s">
        <v>34</v>
      </c>
      <c r="G17" s="78" t="s">
        <v>32</v>
      </c>
      <c r="H17" s="70">
        <v>1</v>
      </c>
      <c r="I17" s="70">
        <v>2</v>
      </c>
      <c r="J17" s="187"/>
      <c r="K17" s="187"/>
      <c r="L17" s="188"/>
    </row>
    <row r="18" spans="2:12" ht="39.75" customHeight="1">
      <c r="B18" s="173"/>
      <c r="C18" s="184" t="s">
        <v>51</v>
      </c>
      <c r="D18" s="103">
        <v>16</v>
      </c>
      <c r="E18" s="84" t="s">
        <v>88</v>
      </c>
      <c r="F18" s="79" t="s">
        <v>34</v>
      </c>
      <c r="G18" s="79" t="s">
        <v>32</v>
      </c>
      <c r="H18" s="70">
        <v>1</v>
      </c>
      <c r="I18" s="70">
        <v>2</v>
      </c>
      <c r="J18" s="187"/>
      <c r="K18" s="187"/>
      <c r="L18" s="188"/>
    </row>
    <row r="19" spans="2:12" ht="28.5" customHeight="1">
      <c r="B19" s="173"/>
      <c r="C19" s="185"/>
      <c r="D19" s="92">
        <v>17</v>
      </c>
      <c r="E19" s="96" t="s">
        <v>89</v>
      </c>
      <c r="F19" s="137" t="s">
        <v>32</v>
      </c>
      <c r="G19" s="137" t="s">
        <v>32</v>
      </c>
      <c r="H19" s="72">
        <v>2</v>
      </c>
      <c r="I19" s="72">
        <v>2</v>
      </c>
      <c r="J19" s="187"/>
      <c r="K19" s="187"/>
      <c r="L19" s="188"/>
    </row>
    <row r="20" spans="2:12" ht="28.5" customHeight="1">
      <c r="B20" s="175" t="s">
        <v>237</v>
      </c>
      <c r="C20" s="181" t="s">
        <v>52</v>
      </c>
      <c r="D20" s="103">
        <v>18</v>
      </c>
      <c r="E20" s="91" t="s">
        <v>90</v>
      </c>
      <c r="F20" s="77" t="s">
        <v>34</v>
      </c>
      <c r="G20" s="77" t="s">
        <v>32</v>
      </c>
      <c r="H20" s="69">
        <v>1</v>
      </c>
      <c r="I20" s="69">
        <v>2</v>
      </c>
      <c r="J20" s="138">
        <v>1.375</v>
      </c>
      <c r="K20" s="138">
        <v>1.625</v>
      </c>
      <c r="L20" s="139">
        <v>2</v>
      </c>
    </row>
    <row r="21" spans="2:12" ht="28.5" customHeight="1">
      <c r="B21" s="176"/>
      <c r="C21" s="182"/>
      <c r="D21" s="95">
        <v>19</v>
      </c>
      <c r="E21" s="93" t="s">
        <v>91</v>
      </c>
      <c r="F21" s="137" t="s">
        <v>32</v>
      </c>
      <c r="G21" s="137" t="s">
        <v>32</v>
      </c>
      <c r="H21" s="70">
        <v>2</v>
      </c>
      <c r="I21" s="70">
        <v>2</v>
      </c>
      <c r="J21" s="140"/>
      <c r="K21" s="140"/>
      <c r="L21" s="132"/>
    </row>
    <row r="22" spans="2:12" ht="28.5" customHeight="1">
      <c r="B22" s="176"/>
      <c r="C22" s="182"/>
      <c r="D22" s="95">
        <v>20</v>
      </c>
      <c r="E22" s="93" t="s">
        <v>92</v>
      </c>
      <c r="F22" s="137" t="s">
        <v>32</v>
      </c>
      <c r="G22" s="137" t="s">
        <v>32</v>
      </c>
      <c r="H22" s="70">
        <v>2</v>
      </c>
      <c r="I22" s="70">
        <v>2</v>
      </c>
      <c r="J22" s="98"/>
      <c r="K22" s="98"/>
      <c r="L22" s="135"/>
    </row>
    <row r="23" spans="2:12" ht="18.75" customHeight="1">
      <c r="B23" s="176"/>
      <c r="C23" s="183"/>
      <c r="D23" s="87">
        <v>21</v>
      </c>
      <c r="E23" s="88" t="s">
        <v>93</v>
      </c>
      <c r="F23" s="78" t="s">
        <v>34</v>
      </c>
      <c r="G23" s="78" t="s">
        <v>34</v>
      </c>
      <c r="H23" s="70">
        <v>1</v>
      </c>
      <c r="I23" s="70">
        <v>1</v>
      </c>
      <c r="J23" s="98"/>
      <c r="K23" s="98"/>
      <c r="L23" s="135"/>
    </row>
    <row r="24" spans="2:12" ht="28.5" customHeight="1">
      <c r="B24" s="176"/>
      <c r="C24" s="181" t="s">
        <v>53</v>
      </c>
      <c r="D24" s="119">
        <v>22</v>
      </c>
      <c r="E24" s="120" t="s">
        <v>94</v>
      </c>
      <c r="F24" s="78" t="s">
        <v>34</v>
      </c>
      <c r="G24" s="78" t="s">
        <v>32</v>
      </c>
      <c r="H24" s="70">
        <v>1</v>
      </c>
      <c r="I24" s="70">
        <v>2</v>
      </c>
      <c r="J24" s="98"/>
      <c r="K24" s="98"/>
      <c r="L24" s="135"/>
    </row>
    <row r="25" spans="2:12" ht="39.75" customHeight="1">
      <c r="B25" s="176"/>
      <c r="C25" s="183"/>
      <c r="D25" s="87">
        <v>23</v>
      </c>
      <c r="E25" s="88" t="s">
        <v>95</v>
      </c>
      <c r="F25" s="78" t="s">
        <v>32</v>
      </c>
      <c r="G25" s="78" t="s">
        <v>32</v>
      </c>
      <c r="H25" s="70">
        <v>2</v>
      </c>
      <c r="I25" s="70">
        <v>2</v>
      </c>
      <c r="J25" s="98"/>
      <c r="K25" s="98"/>
      <c r="L25" s="135"/>
    </row>
    <row r="26" spans="2:12" ht="28.5" customHeight="1">
      <c r="B26" s="176"/>
      <c r="C26" s="181" t="s">
        <v>54</v>
      </c>
      <c r="D26" s="119">
        <v>24</v>
      </c>
      <c r="E26" s="120" t="s">
        <v>96</v>
      </c>
      <c r="F26" s="78" t="s">
        <v>34</v>
      </c>
      <c r="G26" s="78" t="s">
        <v>34</v>
      </c>
      <c r="H26" s="70">
        <v>1</v>
      </c>
      <c r="I26" s="70">
        <v>1</v>
      </c>
      <c r="J26" s="98"/>
      <c r="K26" s="98"/>
      <c r="L26" s="135"/>
    </row>
    <row r="27" spans="2:12" ht="39.75" customHeight="1">
      <c r="B27" s="177"/>
      <c r="C27" s="183"/>
      <c r="D27" s="87">
        <v>25</v>
      </c>
      <c r="E27" s="88" t="s">
        <v>97</v>
      </c>
      <c r="F27" s="80" t="s">
        <v>34</v>
      </c>
      <c r="G27" s="80" t="s">
        <v>34</v>
      </c>
      <c r="H27" s="72">
        <v>1</v>
      </c>
      <c r="I27" s="72">
        <v>1</v>
      </c>
      <c r="J27" s="102"/>
      <c r="K27" s="102"/>
      <c r="L27" s="141"/>
    </row>
    <row r="28" spans="2:12" ht="28.5" customHeight="1">
      <c r="B28" s="172" t="s">
        <v>238</v>
      </c>
      <c r="C28" s="184" t="s">
        <v>43</v>
      </c>
      <c r="D28" s="103">
        <v>26</v>
      </c>
      <c r="E28" s="91" t="s">
        <v>175</v>
      </c>
      <c r="F28" s="77" t="s">
        <v>32</v>
      </c>
      <c r="G28" s="77" t="s">
        <v>32</v>
      </c>
      <c r="H28" s="69">
        <v>2</v>
      </c>
      <c r="I28" s="69">
        <v>2</v>
      </c>
      <c r="J28" s="73">
        <v>2</v>
      </c>
      <c r="K28" s="73">
        <v>2</v>
      </c>
      <c r="L28" s="101">
        <v>2</v>
      </c>
    </row>
    <row r="29" spans="2:12" ht="39.75" customHeight="1">
      <c r="B29" s="173"/>
      <c r="C29" s="185"/>
      <c r="D29" s="95">
        <v>27</v>
      </c>
      <c r="E29" s="93" t="s">
        <v>98</v>
      </c>
      <c r="F29" s="79" t="s">
        <v>32</v>
      </c>
      <c r="G29" s="79" t="s">
        <v>32</v>
      </c>
      <c r="H29" s="70">
        <v>2</v>
      </c>
      <c r="I29" s="70">
        <v>2</v>
      </c>
      <c r="J29" s="76"/>
      <c r="K29" s="76"/>
      <c r="L29" s="189"/>
    </row>
    <row r="30" spans="2:12" ht="18.75" customHeight="1">
      <c r="B30" s="173"/>
      <c r="C30" s="186"/>
      <c r="D30" s="87">
        <v>28</v>
      </c>
      <c r="E30" s="88" t="s">
        <v>99</v>
      </c>
      <c r="F30" s="78" t="s">
        <v>32</v>
      </c>
      <c r="G30" s="78" t="s">
        <v>32</v>
      </c>
      <c r="H30" s="70">
        <v>2</v>
      </c>
      <c r="I30" s="70">
        <v>2</v>
      </c>
      <c r="J30" s="190"/>
      <c r="K30" s="190"/>
      <c r="L30" s="189"/>
    </row>
    <row r="31" spans="2:12" ht="28.5" customHeight="1">
      <c r="B31" s="173"/>
      <c r="C31" s="184" t="s">
        <v>44</v>
      </c>
      <c r="D31" s="103">
        <v>29</v>
      </c>
      <c r="E31" s="91" t="s">
        <v>176</v>
      </c>
      <c r="F31" s="78" t="s">
        <v>32</v>
      </c>
      <c r="G31" s="78" t="s">
        <v>32</v>
      </c>
      <c r="H31" s="70">
        <v>2</v>
      </c>
      <c r="I31" s="70">
        <v>2</v>
      </c>
      <c r="J31" s="190"/>
      <c r="K31" s="190"/>
      <c r="L31" s="189"/>
    </row>
    <row r="32" spans="2:12" ht="28.5" customHeight="1">
      <c r="B32" s="173"/>
      <c r="C32" s="186"/>
      <c r="D32" s="87">
        <v>30</v>
      </c>
      <c r="E32" s="88" t="s">
        <v>177</v>
      </c>
      <c r="F32" s="78" t="s">
        <v>32</v>
      </c>
      <c r="G32" s="78" t="s">
        <v>32</v>
      </c>
      <c r="H32" s="70">
        <v>2</v>
      </c>
      <c r="I32" s="70">
        <v>2</v>
      </c>
      <c r="J32" s="190"/>
      <c r="K32" s="76"/>
      <c r="L32" s="76"/>
    </row>
    <row r="33" spans="2:12" ht="39.75" customHeight="1">
      <c r="B33" s="173"/>
      <c r="C33" s="184" t="s">
        <v>45</v>
      </c>
      <c r="D33" s="103">
        <v>31</v>
      </c>
      <c r="E33" s="91" t="s">
        <v>178</v>
      </c>
      <c r="F33" s="78" t="s">
        <v>32</v>
      </c>
      <c r="G33" s="78" t="s">
        <v>32</v>
      </c>
      <c r="H33" s="70">
        <v>2</v>
      </c>
      <c r="I33" s="70">
        <v>2</v>
      </c>
      <c r="J33" s="190"/>
      <c r="K33" s="76"/>
      <c r="L33" s="76"/>
    </row>
    <row r="34" spans="2:12" ht="39.75" customHeight="1">
      <c r="B34" s="174"/>
      <c r="C34" s="186"/>
      <c r="D34" s="87">
        <v>32</v>
      </c>
      <c r="E34" s="88" t="s">
        <v>179</v>
      </c>
      <c r="F34" s="78" t="s">
        <v>32</v>
      </c>
      <c r="G34" s="78" t="s">
        <v>32</v>
      </c>
      <c r="H34" s="72">
        <v>2</v>
      </c>
      <c r="I34" s="72">
        <v>2</v>
      </c>
      <c r="J34" s="191"/>
      <c r="K34" s="76"/>
      <c r="L34" s="76"/>
    </row>
    <row r="35" spans="2:12" ht="39.75" customHeight="1">
      <c r="B35" s="175" t="s">
        <v>239</v>
      </c>
      <c r="C35" s="181" t="s">
        <v>55</v>
      </c>
      <c r="D35" s="103">
        <v>33</v>
      </c>
      <c r="E35" s="91" t="s">
        <v>100</v>
      </c>
      <c r="F35" s="77" t="s">
        <v>32</v>
      </c>
      <c r="G35" s="77" t="s">
        <v>32</v>
      </c>
      <c r="H35" s="69">
        <v>2</v>
      </c>
      <c r="I35" s="69">
        <v>2</v>
      </c>
      <c r="J35" s="73">
        <v>1.6</v>
      </c>
      <c r="K35" s="73">
        <v>2</v>
      </c>
      <c r="L35" s="101">
        <v>2</v>
      </c>
    </row>
    <row r="36" spans="2:12" ht="39.75" customHeight="1">
      <c r="B36" s="176"/>
      <c r="C36" s="183"/>
      <c r="D36" s="87">
        <v>34</v>
      </c>
      <c r="E36" s="88" t="s">
        <v>101</v>
      </c>
      <c r="F36" s="78" t="s">
        <v>34</v>
      </c>
      <c r="G36" s="78" t="s">
        <v>32</v>
      </c>
      <c r="H36" s="70">
        <v>1</v>
      </c>
      <c r="I36" s="70">
        <v>2</v>
      </c>
      <c r="J36" s="190"/>
      <c r="K36" s="76"/>
      <c r="L36" s="76"/>
    </row>
    <row r="37" spans="2:12" ht="28.5" customHeight="1">
      <c r="B37" s="176"/>
      <c r="C37" s="181" t="s">
        <v>56</v>
      </c>
      <c r="D37" s="92">
        <v>35</v>
      </c>
      <c r="E37" s="96" t="s">
        <v>102</v>
      </c>
      <c r="F37" s="79" t="s">
        <v>32</v>
      </c>
      <c r="G37" s="79" t="s">
        <v>32</v>
      </c>
      <c r="H37" s="70">
        <v>2</v>
      </c>
      <c r="I37" s="70">
        <v>2</v>
      </c>
      <c r="J37" s="190"/>
      <c r="K37" s="76"/>
      <c r="L37" s="76"/>
    </row>
    <row r="38" spans="2:12" ht="28.5" customHeight="1">
      <c r="B38" s="176"/>
      <c r="C38" s="182"/>
      <c r="D38" s="95">
        <v>36</v>
      </c>
      <c r="E38" s="93" t="s">
        <v>103</v>
      </c>
      <c r="F38" s="79" t="s">
        <v>34</v>
      </c>
      <c r="G38" s="79" t="s">
        <v>32</v>
      </c>
      <c r="H38" s="70">
        <v>1</v>
      </c>
      <c r="I38" s="70">
        <v>2</v>
      </c>
      <c r="J38" s="76"/>
      <c r="K38" s="76"/>
      <c r="L38" s="76"/>
    </row>
    <row r="39" spans="2:12" ht="39.75" customHeight="1">
      <c r="B39" s="177"/>
      <c r="C39" s="183"/>
      <c r="D39" s="87">
        <v>37</v>
      </c>
      <c r="E39" s="88" t="s">
        <v>104</v>
      </c>
      <c r="F39" s="80" t="s">
        <v>32</v>
      </c>
      <c r="G39" s="80" t="s">
        <v>32</v>
      </c>
      <c r="H39" s="72">
        <v>2</v>
      </c>
      <c r="I39" s="72">
        <v>2</v>
      </c>
      <c r="J39" s="134"/>
      <c r="K39" s="75"/>
      <c r="L39" s="75"/>
    </row>
    <row r="40" spans="3:10" ht="12">
      <c r="C40" s="82"/>
      <c r="J40" s="51"/>
    </row>
    <row r="41" spans="2:3" ht="20.25" customHeight="1">
      <c r="B41" s="58" t="s">
        <v>40</v>
      </c>
      <c r="C41" s="82"/>
    </row>
    <row r="42" spans="2:12" ht="30" customHeight="1">
      <c r="B42" s="60" t="s">
        <v>25</v>
      </c>
      <c r="C42" s="104" t="s">
        <v>26</v>
      </c>
      <c r="D42" s="170"/>
      <c r="E42" s="171"/>
      <c r="F42" s="61" t="s">
        <v>1</v>
      </c>
      <c r="G42" s="61" t="s">
        <v>0</v>
      </c>
      <c r="H42" s="61" t="s">
        <v>37</v>
      </c>
      <c r="I42" s="61" t="s">
        <v>36</v>
      </c>
      <c r="J42" s="61" t="s">
        <v>30</v>
      </c>
      <c r="K42" s="61" t="s">
        <v>31</v>
      </c>
      <c r="L42" s="61" t="s">
        <v>38</v>
      </c>
    </row>
    <row r="43" spans="2:15" ht="28.5" customHeight="1">
      <c r="B43" s="175" t="s">
        <v>220</v>
      </c>
      <c r="C43" s="178" t="s">
        <v>180</v>
      </c>
      <c r="D43" s="103">
        <v>38</v>
      </c>
      <c r="E43" s="91" t="s">
        <v>181</v>
      </c>
      <c r="F43" s="77" t="s">
        <v>32</v>
      </c>
      <c r="G43" s="77" t="s">
        <v>32</v>
      </c>
      <c r="H43" s="69">
        <v>2</v>
      </c>
      <c r="I43" s="69">
        <v>2</v>
      </c>
      <c r="J43" s="76">
        <v>1.6</v>
      </c>
      <c r="K43" s="76">
        <v>1.1</v>
      </c>
      <c r="L43" s="130">
        <v>2</v>
      </c>
      <c r="M43" s="63"/>
      <c r="N43" s="63"/>
      <c r="O43" s="63"/>
    </row>
    <row r="44" spans="2:15" ht="28.5" customHeight="1">
      <c r="B44" s="176"/>
      <c r="C44" s="179"/>
      <c r="D44" s="97">
        <v>39</v>
      </c>
      <c r="E44" s="94" t="s">
        <v>182</v>
      </c>
      <c r="F44" s="78" t="s">
        <v>32</v>
      </c>
      <c r="G44" s="78" t="s">
        <v>34</v>
      </c>
      <c r="H44" s="70">
        <v>2</v>
      </c>
      <c r="I44" s="70">
        <v>1</v>
      </c>
      <c r="J44" s="76"/>
      <c r="K44" s="76"/>
      <c r="L44" s="76"/>
      <c r="M44" s="63"/>
      <c r="N44" s="63"/>
      <c r="O44" s="63"/>
    </row>
    <row r="45" spans="2:15" ht="28.5" customHeight="1">
      <c r="B45" s="176"/>
      <c r="C45" s="178" t="s">
        <v>221</v>
      </c>
      <c r="D45" s="103">
        <v>40</v>
      </c>
      <c r="E45" s="91" t="s">
        <v>222</v>
      </c>
      <c r="F45" s="78" t="s">
        <v>32</v>
      </c>
      <c r="G45" s="78" t="s">
        <v>34</v>
      </c>
      <c r="H45" s="70">
        <v>2</v>
      </c>
      <c r="I45" s="70">
        <v>1</v>
      </c>
      <c r="J45" s="76"/>
      <c r="K45" s="76"/>
      <c r="L45" s="76"/>
      <c r="M45" s="63"/>
      <c r="N45" s="63"/>
      <c r="O45" s="63"/>
    </row>
    <row r="46" spans="2:15" ht="39.75" customHeight="1">
      <c r="B46" s="176"/>
      <c r="C46" s="180"/>
      <c r="D46" s="95">
        <v>41</v>
      </c>
      <c r="E46" s="93" t="s">
        <v>183</v>
      </c>
      <c r="F46" s="105" t="s">
        <v>32</v>
      </c>
      <c r="G46" s="105" t="s">
        <v>34</v>
      </c>
      <c r="H46" s="70">
        <v>2</v>
      </c>
      <c r="I46" s="70">
        <v>1</v>
      </c>
      <c r="J46" s="76"/>
      <c r="K46" s="76"/>
      <c r="L46" s="76"/>
      <c r="M46" s="63"/>
      <c r="N46" s="63"/>
      <c r="O46" s="63"/>
    </row>
    <row r="47" spans="2:15" ht="18.75" customHeight="1">
      <c r="B47" s="176"/>
      <c r="C47" s="180"/>
      <c r="D47" s="95">
        <v>42</v>
      </c>
      <c r="E47" s="93" t="s">
        <v>223</v>
      </c>
      <c r="F47" s="105" t="s">
        <v>34</v>
      </c>
      <c r="G47" s="105" t="s">
        <v>34</v>
      </c>
      <c r="H47" s="70">
        <v>1</v>
      </c>
      <c r="I47" s="70">
        <v>1</v>
      </c>
      <c r="J47" s="76"/>
      <c r="K47" s="76"/>
      <c r="L47" s="76"/>
      <c r="M47" s="63"/>
      <c r="N47" s="63"/>
      <c r="O47" s="63"/>
    </row>
    <row r="48" spans="2:15" ht="18.75" customHeight="1">
      <c r="B48" s="176"/>
      <c r="C48" s="180"/>
      <c r="D48" s="95">
        <v>43</v>
      </c>
      <c r="E48" s="93" t="s">
        <v>224</v>
      </c>
      <c r="F48" s="105" t="s">
        <v>34</v>
      </c>
      <c r="G48" s="105" t="s">
        <v>34</v>
      </c>
      <c r="H48" s="70">
        <v>1</v>
      </c>
      <c r="I48" s="70">
        <v>1</v>
      </c>
      <c r="J48" s="76"/>
      <c r="K48" s="76"/>
      <c r="L48" s="76"/>
      <c r="M48" s="63"/>
      <c r="N48" s="63"/>
      <c r="O48" s="63"/>
    </row>
    <row r="49" spans="2:15" ht="28.5" customHeight="1">
      <c r="B49" s="176"/>
      <c r="C49" s="180"/>
      <c r="D49" s="95">
        <v>44</v>
      </c>
      <c r="E49" s="93" t="s">
        <v>184</v>
      </c>
      <c r="F49" s="105" t="s">
        <v>32</v>
      </c>
      <c r="G49" s="105" t="s">
        <v>34</v>
      </c>
      <c r="H49" s="70">
        <v>2</v>
      </c>
      <c r="I49" s="70">
        <v>1</v>
      </c>
      <c r="J49" s="76"/>
      <c r="K49" s="76"/>
      <c r="L49" s="76"/>
      <c r="M49" s="63"/>
      <c r="N49" s="63"/>
      <c r="O49" s="63"/>
    </row>
    <row r="50" spans="2:15" ht="18.75" customHeight="1">
      <c r="B50" s="176"/>
      <c r="C50" s="180"/>
      <c r="D50" s="95">
        <v>45</v>
      </c>
      <c r="E50" s="93" t="s">
        <v>225</v>
      </c>
      <c r="F50" s="105" t="s">
        <v>34</v>
      </c>
      <c r="G50" s="105" t="s">
        <v>34</v>
      </c>
      <c r="H50" s="70">
        <v>1</v>
      </c>
      <c r="I50" s="70">
        <v>1</v>
      </c>
      <c r="J50" s="76"/>
      <c r="K50" s="76"/>
      <c r="L50" s="76"/>
      <c r="M50" s="63"/>
      <c r="N50" s="63"/>
      <c r="O50" s="63"/>
    </row>
    <row r="51" spans="2:15" ht="28.5" customHeight="1">
      <c r="B51" s="176"/>
      <c r="C51" s="180"/>
      <c r="D51" s="87">
        <v>46</v>
      </c>
      <c r="E51" s="93" t="s">
        <v>185</v>
      </c>
      <c r="F51" s="105" t="s">
        <v>32</v>
      </c>
      <c r="G51" s="105" t="s">
        <v>34</v>
      </c>
      <c r="H51" s="70">
        <v>2</v>
      </c>
      <c r="I51" s="70">
        <v>1</v>
      </c>
      <c r="J51" s="76"/>
      <c r="K51" s="76"/>
      <c r="L51" s="76"/>
      <c r="M51" s="63"/>
      <c r="N51" s="63"/>
      <c r="O51" s="63"/>
    </row>
    <row r="52" spans="2:15" ht="18.75" customHeight="1">
      <c r="B52" s="177"/>
      <c r="C52" s="179"/>
      <c r="D52" s="97">
        <v>47</v>
      </c>
      <c r="E52" s="88" t="s">
        <v>186</v>
      </c>
      <c r="F52" s="80" t="s">
        <v>34</v>
      </c>
      <c r="G52" s="80" t="s">
        <v>34</v>
      </c>
      <c r="H52" s="72">
        <v>1</v>
      </c>
      <c r="I52" s="72">
        <v>1</v>
      </c>
      <c r="J52" s="75"/>
      <c r="K52" s="75"/>
      <c r="L52" s="75"/>
      <c r="M52" s="63"/>
      <c r="N52" s="63"/>
      <c r="O52" s="63"/>
    </row>
    <row r="53" spans="2:15" ht="39.75" customHeight="1">
      <c r="B53" s="175" t="s">
        <v>226</v>
      </c>
      <c r="C53" s="178" t="s">
        <v>187</v>
      </c>
      <c r="D53" s="103">
        <v>48</v>
      </c>
      <c r="E53" s="91" t="s">
        <v>188</v>
      </c>
      <c r="F53" s="77" t="s">
        <v>32</v>
      </c>
      <c r="G53" s="77" t="s">
        <v>32</v>
      </c>
      <c r="H53" s="69">
        <v>2</v>
      </c>
      <c r="I53" s="69">
        <v>2</v>
      </c>
      <c r="J53" s="76">
        <v>2</v>
      </c>
      <c r="K53" s="76">
        <v>2</v>
      </c>
      <c r="L53" s="130">
        <v>2</v>
      </c>
      <c r="M53" s="63"/>
      <c r="N53" s="63"/>
      <c r="O53" s="63"/>
    </row>
    <row r="54" spans="2:15" ht="28.5" customHeight="1">
      <c r="B54" s="176"/>
      <c r="C54" s="180"/>
      <c r="D54" s="95">
        <v>49</v>
      </c>
      <c r="E54" s="93" t="s">
        <v>189</v>
      </c>
      <c r="F54" s="79" t="s">
        <v>32</v>
      </c>
      <c r="G54" s="79" t="s">
        <v>32</v>
      </c>
      <c r="H54" s="70">
        <v>2</v>
      </c>
      <c r="I54" s="70">
        <v>2</v>
      </c>
      <c r="J54" s="76"/>
      <c r="K54" s="76"/>
      <c r="L54" s="190"/>
      <c r="M54" s="63"/>
      <c r="N54" s="63"/>
      <c r="O54" s="63"/>
    </row>
    <row r="55" spans="2:15" ht="28.5" customHeight="1">
      <c r="B55" s="176"/>
      <c r="C55" s="180"/>
      <c r="D55" s="95">
        <v>50</v>
      </c>
      <c r="E55" s="93" t="s">
        <v>190</v>
      </c>
      <c r="F55" s="79" t="s">
        <v>32</v>
      </c>
      <c r="G55" s="79" t="s">
        <v>32</v>
      </c>
      <c r="H55" s="70">
        <v>2</v>
      </c>
      <c r="I55" s="70">
        <v>2</v>
      </c>
      <c r="J55" s="76"/>
      <c r="K55" s="76"/>
      <c r="L55" s="190"/>
      <c r="M55" s="63"/>
      <c r="N55" s="63"/>
      <c r="O55" s="63"/>
    </row>
    <row r="56" spans="2:15" ht="28.5" customHeight="1">
      <c r="B56" s="176"/>
      <c r="C56" s="179"/>
      <c r="D56" s="87">
        <v>51</v>
      </c>
      <c r="E56" s="88" t="s">
        <v>191</v>
      </c>
      <c r="F56" s="78" t="s">
        <v>32</v>
      </c>
      <c r="G56" s="78" t="s">
        <v>32</v>
      </c>
      <c r="H56" s="70">
        <v>2</v>
      </c>
      <c r="I56" s="70">
        <v>2</v>
      </c>
      <c r="J56" s="76"/>
      <c r="K56" s="76"/>
      <c r="L56" s="190"/>
      <c r="M56" s="63"/>
      <c r="N56" s="63"/>
      <c r="O56" s="63"/>
    </row>
    <row r="57" spans="2:15" ht="28.5" customHeight="1">
      <c r="B57" s="176"/>
      <c r="C57" s="178" t="s">
        <v>192</v>
      </c>
      <c r="D57" s="103">
        <v>52</v>
      </c>
      <c r="E57" s="91" t="s">
        <v>193</v>
      </c>
      <c r="F57" s="78" t="s">
        <v>32</v>
      </c>
      <c r="G57" s="78" t="s">
        <v>32</v>
      </c>
      <c r="H57" s="70">
        <v>2</v>
      </c>
      <c r="I57" s="70">
        <v>2</v>
      </c>
      <c r="J57" s="76"/>
      <c r="K57" s="76"/>
      <c r="L57" s="190"/>
      <c r="M57" s="63"/>
      <c r="N57" s="63"/>
      <c r="O57" s="63"/>
    </row>
    <row r="58" spans="2:15" ht="28.5" customHeight="1">
      <c r="B58" s="176"/>
      <c r="C58" s="180"/>
      <c r="D58" s="95">
        <v>53</v>
      </c>
      <c r="E58" s="93" t="s">
        <v>194</v>
      </c>
      <c r="F58" s="105" t="s">
        <v>32</v>
      </c>
      <c r="G58" s="105" t="s">
        <v>32</v>
      </c>
      <c r="H58" s="70">
        <v>2</v>
      </c>
      <c r="I58" s="70">
        <v>2</v>
      </c>
      <c r="J58" s="76"/>
      <c r="K58" s="76"/>
      <c r="L58" s="76"/>
      <c r="M58" s="63"/>
      <c r="N58" s="63"/>
      <c r="O58" s="63"/>
    </row>
    <row r="59" spans="2:15" ht="28.5" customHeight="1">
      <c r="B59" s="176"/>
      <c r="C59" s="179"/>
      <c r="D59" s="87">
        <v>54</v>
      </c>
      <c r="E59" s="88" t="s">
        <v>195</v>
      </c>
      <c r="F59" s="105" t="s">
        <v>32</v>
      </c>
      <c r="G59" s="105" t="s">
        <v>32</v>
      </c>
      <c r="H59" s="70">
        <v>2</v>
      </c>
      <c r="I59" s="70">
        <v>2</v>
      </c>
      <c r="J59" s="76"/>
      <c r="K59" s="76"/>
      <c r="L59" s="76"/>
      <c r="M59" s="63"/>
      <c r="N59" s="63"/>
      <c r="O59" s="63"/>
    </row>
    <row r="60" spans="2:15" ht="28.5" customHeight="1">
      <c r="B60" s="176"/>
      <c r="C60" s="178" t="s">
        <v>196</v>
      </c>
      <c r="D60" s="103">
        <v>55</v>
      </c>
      <c r="E60" s="91" t="s">
        <v>197</v>
      </c>
      <c r="F60" s="105" t="s">
        <v>32</v>
      </c>
      <c r="G60" s="105" t="s">
        <v>32</v>
      </c>
      <c r="H60" s="70">
        <v>2</v>
      </c>
      <c r="I60" s="70">
        <v>2</v>
      </c>
      <c r="J60" s="76"/>
      <c r="K60" s="76"/>
      <c r="L60" s="76"/>
      <c r="M60" s="63"/>
      <c r="N60" s="63"/>
      <c r="O60" s="63"/>
    </row>
    <row r="61" spans="2:15" ht="28.5" customHeight="1">
      <c r="B61" s="176"/>
      <c r="C61" s="180"/>
      <c r="D61" s="92">
        <v>56</v>
      </c>
      <c r="E61" s="96" t="s">
        <v>198</v>
      </c>
      <c r="F61" s="105" t="s">
        <v>32</v>
      </c>
      <c r="G61" s="105" t="s">
        <v>32</v>
      </c>
      <c r="H61" s="72">
        <v>2</v>
      </c>
      <c r="I61" s="72">
        <v>2</v>
      </c>
      <c r="J61" s="76"/>
      <c r="K61" s="76"/>
      <c r="L61" s="76"/>
      <c r="M61" s="63"/>
      <c r="N61" s="63"/>
      <c r="O61" s="63"/>
    </row>
    <row r="62" spans="2:15" ht="28.5" customHeight="1">
      <c r="B62" s="175" t="s">
        <v>227</v>
      </c>
      <c r="C62" s="178" t="s">
        <v>199</v>
      </c>
      <c r="D62" s="103">
        <v>57</v>
      </c>
      <c r="E62" s="91" t="s">
        <v>200</v>
      </c>
      <c r="F62" s="122" t="s">
        <v>32</v>
      </c>
      <c r="G62" s="122" t="s">
        <v>32</v>
      </c>
      <c r="H62" s="69">
        <v>2</v>
      </c>
      <c r="I62" s="69">
        <v>2</v>
      </c>
      <c r="J62" s="73">
        <v>1.2777777777777777</v>
      </c>
      <c r="K62" s="73">
        <v>1.2222222222222223</v>
      </c>
      <c r="L62" s="81">
        <v>2</v>
      </c>
      <c r="M62" s="63"/>
      <c r="N62" s="63"/>
      <c r="O62" s="63"/>
    </row>
    <row r="63" spans="2:15" ht="28.5" customHeight="1">
      <c r="B63" s="176"/>
      <c r="C63" s="180"/>
      <c r="D63" s="95">
        <v>58</v>
      </c>
      <c r="E63" s="93" t="s">
        <v>201</v>
      </c>
      <c r="F63" s="105" t="s">
        <v>32</v>
      </c>
      <c r="G63" s="105" t="s">
        <v>34</v>
      </c>
      <c r="H63" s="70">
        <v>2</v>
      </c>
      <c r="I63" s="70">
        <v>1</v>
      </c>
      <c r="J63" s="76"/>
      <c r="K63" s="76"/>
      <c r="L63" s="76"/>
      <c r="M63" s="63"/>
      <c r="N63" s="63"/>
      <c r="O63" s="63"/>
    </row>
    <row r="64" spans="2:15" ht="28.5" customHeight="1">
      <c r="B64" s="176"/>
      <c r="C64" s="180"/>
      <c r="D64" s="95">
        <v>59</v>
      </c>
      <c r="E64" s="93" t="s">
        <v>202</v>
      </c>
      <c r="F64" s="105" t="s">
        <v>32</v>
      </c>
      <c r="G64" s="105" t="s">
        <v>32</v>
      </c>
      <c r="H64" s="70">
        <v>2</v>
      </c>
      <c r="I64" s="70">
        <v>2</v>
      </c>
      <c r="J64" s="76"/>
      <c r="K64" s="76"/>
      <c r="L64" s="76"/>
      <c r="M64" s="63"/>
      <c r="N64" s="63"/>
      <c r="O64" s="63"/>
    </row>
    <row r="65" spans="2:15" ht="18.75" customHeight="1">
      <c r="B65" s="176"/>
      <c r="C65" s="180"/>
      <c r="D65" s="95">
        <v>60</v>
      </c>
      <c r="E65" s="93" t="s">
        <v>203</v>
      </c>
      <c r="F65" s="105" t="s">
        <v>32</v>
      </c>
      <c r="G65" s="105" t="s">
        <v>32</v>
      </c>
      <c r="H65" s="70">
        <v>2</v>
      </c>
      <c r="I65" s="70">
        <v>2</v>
      </c>
      <c r="J65" s="76"/>
      <c r="K65" s="76"/>
      <c r="L65" s="76"/>
      <c r="M65" s="63"/>
      <c r="N65" s="63"/>
      <c r="O65" s="63"/>
    </row>
    <row r="66" spans="2:15" ht="28.5" customHeight="1">
      <c r="B66" s="176"/>
      <c r="C66" s="180"/>
      <c r="D66" s="95">
        <v>61</v>
      </c>
      <c r="E66" s="93" t="s">
        <v>204</v>
      </c>
      <c r="F66" s="105" t="s">
        <v>32</v>
      </c>
      <c r="G66" s="105" t="s">
        <v>32</v>
      </c>
      <c r="H66" s="70">
        <v>2</v>
      </c>
      <c r="I66" s="70">
        <v>2</v>
      </c>
      <c r="J66" s="76"/>
      <c r="K66" s="76"/>
      <c r="L66" s="76"/>
      <c r="M66" s="63"/>
      <c r="N66" s="63"/>
      <c r="O66" s="63"/>
    </row>
    <row r="67" spans="2:15" ht="28.5" customHeight="1">
      <c r="B67" s="176"/>
      <c r="C67" s="180"/>
      <c r="D67" s="95">
        <v>62</v>
      </c>
      <c r="E67" s="93" t="s">
        <v>205</v>
      </c>
      <c r="F67" s="105" t="s">
        <v>32</v>
      </c>
      <c r="G67" s="105" t="s">
        <v>34</v>
      </c>
      <c r="H67" s="70">
        <v>2</v>
      </c>
      <c r="I67" s="70">
        <v>1</v>
      </c>
      <c r="J67" s="76"/>
      <c r="K67" s="76"/>
      <c r="L67" s="76"/>
      <c r="M67" s="63"/>
      <c r="N67" s="63"/>
      <c r="O67" s="63"/>
    </row>
    <row r="68" spans="2:15" ht="18.75" customHeight="1">
      <c r="B68" s="176"/>
      <c r="C68" s="180"/>
      <c r="D68" s="95">
        <v>63</v>
      </c>
      <c r="E68" s="93" t="s">
        <v>206</v>
      </c>
      <c r="F68" s="105" t="s">
        <v>34</v>
      </c>
      <c r="G68" s="105" t="s">
        <v>34</v>
      </c>
      <c r="H68" s="70">
        <v>1</v>
      </c>
      <c r="I68" s="70">
        <v>1</v>
      </c>
      <c r="J68" s="76"/>
      <c r="K68" s="76"/>
      <c r="L68" s="76"/>
      <c r="M68" s="63"/>
      <c r="N68" s="63"/>
      <c r="O68" s="63"/>
    </row>
    <row r="69" spans="2:15" ht="28.5" customHeight="1">
      <c r="B69" s="176"/>
      <c r="C69" s="179"/>
      <c r="D69" s="87">
        <v>64</v>
      </c>
      <c r="E69" s="88" t="s">
        <v>207</v>
      </c>
      <c r="F69" s="105" t="s">
        <v>34</v>
      </c>
      <c r="G69" s="105" t="s">
        <v>34</v>
      </c>
      <c r="H69" s="70">
        <v>1</v>
      </c>
      <c r="I69" s="70">
        <v>1</v>
      </c>
      <c r="J69" s="76"/>
      <c r="K69" s="76"/>
      <c r="L69" s="76"/>
      <c r="M69" s="63"/>
      <c r="N69" s="63"/>
      <c r="O69" s="63"/>
    </row>
    <row r="70" spans="2:15" ht="28.5" customHeight="1">
      <c r="B70" s="176"/>
      <c r="C70" s="178" t="s">
        <v>208</v>
      </c>
      <c r="D70" s="103">
        <v>65</v>
      </c>
      <c r="E70" s="91" t="s">
        <v>209</v>
      </c>
      <c r="F70" s="105" t="s">
        <v>32</v>
      </c>
      <c r="G70" s="105" t="s">
        <v>32</v>
      </c>
      <c r="H70" s="70">
        <v>2</v>
      </c>
      <c r="I70" s="70">
        <v>2</v>
      </c>
      <c r="J70" s="76"/>
      <c r="K70" s="76"/>
      <c r="L70" s="76"/>
      <c r="M70" s="63"/>
      <c r="N70" s="63"/>
      <c r="O70" s="63"/>
    </row>
    <row r="71" spans="2:15" ht="28.5" customHeight="1">
      <c r="B71" s="176"/>
      <c r="C71" s="180"/>
      <c r="D71" s="95">
        <v>66</v>
      </c>
      <c r="E71" s="93" t="s">
        <v>210</v>
      </c>
      <c r="F71" s="105" t="s">
        <v>32</v>
      </c>
      <c r="G71" s="105" t="s">
        <v>34</v>
      </c>
      <c r="H71" s="70">
        <v>2</v>
      </c>
      <c r="I71" s="70">
        <v>1</v>
      </c>
      <c r="J71" s="76"/>
      <c r="K71" s="76"/>
      <c r="L71" s="76"/>
      <c r="M71" s="63"/>
      <c r="N71" s="63"/>
      <c r="O71" s="63"/>
    </row>
    <row r="72" spans="2:15" ht="28.5" customHeight="1">
      <c r="B72" s="176"/>
      <c r="C72" s="180"/>
      <c r="D72" s="95">
        <v>67</v>
      </c>
      <c r="E72" s="93" t="s">
        <v>211</v>
      </c>
      <c r="F72" s="105" t="s">
        <v>32</v>
      </c>
      <c r="G72" s="105" t="s">
        <v>32</v>
      </c>
      <c r="H72" s="70">
        <v>2</v>
      </c>
      <c r="I72" s="70">
        <v>2</v>
      </c>
      <c r="J72" s="76"/>
      <c r="K72" s="76"/>
      <c r="L72" s="76"/>
      <c r="M72" s="63"/>
      <c r="N72" s="63"/>
      <c r="O72" s="63"/>
    </row>
    <row r="73" spans="2:15" ht="28.5" customHeight="1">
      <c r="B73" s="176"/>
      <c r="C73" s="180"/>
      <c r="D73" s="95">
        <v>68</v>
      </c>
      <c r="E73" s="93" t="s">
        <v>212</v>
      </c>
      <c r="F73" s="105" t="s">
        <v>34</v>
      </c>
      <c r="G73" s="105" t="s">
        <v>32</v>
      </c>
      <c r="H73" s="70">
        <v>1</v>
      </c>
      <c r="I73" s="70">
        <v>2</v>
      </c>
      <c r="J73" s="76"/>
      <c r="K73" s="76"/>
      <c r="L73" s="76"/>
      <c r="M73" s="63"/>
      <c r="N73" s="63"/>
      <c r="O73" s="63"/>
    </row>
    <row r="74" spans="2:15" ht="18.75" customHeight="1">
      <c r="B74" s="176"/>
      <c r="C74" s="180"/>
      <c r="D74" s="95">
        <v>69</v>
      </c>
      <c r="E74" s="93" t="s">
        <v>213</v>
      </c>
      <c r="F74" s="105" t="s">
        <v>33</v>
      </c>
      <c r="G74" s="105" t="s">
        <v>34</v>
      </c>
      <c r="H74" s="70">
        <v>0</v>
      </c>
      <c r="I74" s="70">
        <v>1</v>
      </c>
      <c r="J74" s="76"/>
      <c r="K74" s="76"/>
      <c r="L74" s="76"/>
      <c r="M74" s="63"/>
      <c r="N74" s="63"/>
      <c r="O74" s="63"/>
    </row>
    <row r="75" spans="2:15" ht="28.5" customHeight="1">
      <c r="B75" s="176"/>
      <c r="C75" s="179"/>
      <c r="D75" s="87">
        <v>70</v>
      </c>
      <c r="E75" s="88" t="s">
        <v>207</v>
      </c>
      <c r="F75" s="105" t="s">
        <v>34</v>
      </c>
      <c r="G75" s="105" t="s">
        <v>34</v>
      </c>
      <c r="H75" s="70">
        <v>1</v>
      </c>
      <c r="I75" s="70">
        <v>1</v>
      </c>
      <c r="J75" s="76"/>
      <c r="K75" s="76"/>
      <c r="L75" s="76"/>
      <c r="M75" s="63"/>
      <c r="N75" s="63"/>
      <c r="O75" s="63"/>
    </row>
    <row r="76" spans="2:15" ht="18.75" customHeight="1">
      <c r="B76" s="176"/>
      <c r="C76" s="178" t="s">
        <v>228</v>
      </c>
      <c r="D76" s="103">
        <v>71</v>
      </c>
      <c r="E76" s="91" t="s">
        <v>229</v>
      </c>
      <c r="F76" s="105" t="s">
        <v>34</v>
      </c>
      <c r="G76" s="105" t="s">
        <v>33</v>
      </c>
      <c r="H76" s="70">
        <v>1</v>
      </c>
      <c r="I76" s="70">
        <v>0</v>
      </c>
      <c r="J76" s="76"/>
      <c r="K76" s="76"/>
      <c r="L76" s="76"/>
      <c r="M76" s="63"/>
      <c r="N76" s="63"/>
      <c r="O76" s="63"/>
    </row>
    <row r="77" spans="2:15" ht="28.5" customHeight="1">
      <c r="B77" s="176"/>
      <c r="C77" s="180"/>
      <c r="D77" s="95">
        <v>72</v>
      </c>
      <c r="E77" s="93" t="s">
        <v>214</v>
      </c>
      <c r="F77" s="105" t="s">
        <v>33</v>
      </c>
      <c r="G77" s="105" t="s">
        <v>33</v>
      </c>
      <c r="H77" s="70">
        <v>0</v>
      </c>
      <c r="I77" s="70">
        <v>0</v>
      </c>
      <c r="J77" s="76"/>
      <c r="K77" s="76"/>
      <c r="L77" s="76"/>
      <c r="M77" s="63"/>
      <c r="N77" s="63"/>
      <c r="O77" s="63"/>
    </row>
    <row r="78" spans="2:15" ht="28.5" customHeight="1">
      <c r="B78" s="176"/>
      <c r="C78" s="180"/>
      <c r="D78" s="95">
        <v>73</v>
      </c>
      <c r="E78" s="93" t="s">
        <v>215</v>
      </c>
      <c r="F78" s="105" t="s">
        <v>33</v>
      </c>
      <c r="G78" s="105" t="s">
        <v>34</v>
      </c>
      <c r="H78" s="70">
        <v>0</v>
      </c>
      <c r="I78" s="70">
        <v>1</v>
      </c>
      <c r="J78" s="76"/>
      <c r="K78" s="76"/>
      <c r="L78" s="76"/>
      <c r="M78" s="63"/>
      <c r="N78" s="63"/>
      <c r="O78" s="63"/>
    </row>
    <row r="79" spans="2:15" ht="28.5" customHeight="1">
      <c r="B79" s="177"/>
      <c r="C79" s="179"/>
      <c r="D79" s="87">
        <v>74</v>
      </c>
      <c r="E79" s="88" t="s">
        <v>216</v>
      </c>
      <c r="F79" s="80" t="s">
        <v>33</v>
      </c>
      <c r="G79" s="80" t="s">
        <v>33</v>
      </c>
      <c r="H79" s="72">
        <v>0</v>
      </c>
      <c r="I79" s="72">
        <v>0</v>
      </c>
      <c r="J79" s="75"/>
      <c r="K79" s="75"/>
      <c r="L79" s="75"/>
      <c r="M79" s="63"/>
      <c r="N79" s="63"/>
      <c r="O79" s="63"/>
    </row>
    <row r="80" ht="19.5" customHeight="1">
      <c r="B80" s="82"/>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B62:B79"/>
    <mergeCell ref="C62:C69"/>
    <mergeCell ref="C70:C75"/>
    <mergeCell ref="C76:C79"/>
    <mergeCell ref="B53:B61"/>
    <mergeCell ref="C53:C56"/>
    <mergeCell ref="L54:L57"/>
    <mergeCell ref="C57:C59"/>
    <mergeCell ref="C60:C61"/>
    <mergeCell ref="B35:B39"/>
    <mergeCell ref="C35:C36"/>
    <mergeCell ref="J36:J37"/>
    <mergeCell ref="C37:C39"/>
    <mergeCell ref="B28:B34"/>
    <mergeCell ref="C28:C30"/>
    <mergeCell ref="L29:L31"/>
    <mergeCell ref="J30:J34"/>
    <mergeCell ref="K30:K31"/>
    <mergeCell ref="C31:C32"/>
    <mergeCell ref="C33:C34"/>
    <mergeCell ref="J15:J19"/>
    <mergeCell ref="K15:K19"/>
    <mergeCell ref="C16:C17"/>
    <mergeCell ref="L16:L19"/>
    <mergeCell ref="C18:C19"/>
    <mergeCell ref="D2:E2"/>
    <mergeCell ref="B3:B5"/>
    <mergeCell ref="B6:B12"/>
    <mergeCell ref="C6:C8"/>
    <mergeCell ref="C9:C12"/>
    <mergeCell ref="C4:C5"/>
    <mergeCell ref="D42:E42"/>
    <mergeCell ref="B13:B19"/>
    <mergeCell ref="C13:C15"/>
    <mergeCell ref="B43:B52"/>
    <mergeCell ref="C43:C44"/>
    <mergeCell ref="C45:C52"/>
    <mergeCell ref="B20:B27"/>
    <mergeCell ref="C20:C23"/>
    <mergeCell ref="C24:C25"/>
    <mergeCell ref="C26:C27"/>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18" t="s">
        <v>240</v>
      </c>
      <c r="C2" s="218"/>
      <c r="D2" s="218"/>
      <c r="E2" s="218"/>
      <c r="F2" s="218"/>
      <c r="G2" s="218"/>
      <c r="H2" s="8"/>
      <c r="I2" s="9"/>
      <c r="J2" s="10" t="s">
        <v>2</v>
      </c>
      <c r="K2" s="11"/>
      <c r="L2" s="11"/>
      <c r="M2" s="11"/>
      <c r="N2" s="12"/>
      <c r="O2" s="235" t="str">
        <f>'※【記入例】入力シート_基本情報'!G5</f>
        <v>○○部</v>
      </c>
      <c r="P2" s="236"/>
      <c r="Q2" s="236"/>
      <c r="R2" s="236"/>
      <c r="S2" s="236"/>
      <c r="T2" s="236"/>
      <c r="U2" s="236"/>
      <c r="V2" s="236"/>
      <c r="W2" s="236"/>
      <c r="X2" s="236"/>
      <c r="Y2" s="236"/>
      <c r="Z2" s="236"/>
      <c r="AA2" s="237"/>
      <c r="AB2" s="10" t="s">
        <v>3</v>
      </c>
      <c r="AC2" s="15"/>
      <c r="AD2" s="11"/>
      <c r="AE2" s="16"/>
      <c r="AF2" s="12"/>
      <c r="AG2" s="235" t="str">
        <f>'※【記入例】入力シート_基本情報'!Y5</f>
        <v>Aさん</v>
      </c>
      <c r="AH2" s="236"/>
      <c r="AI2" s="236"/>
      <c r="AJ2" s="236"/>
      <c r="AK2" s="236"/>
      <c r="AL2" s="236"/>
      <c r="AM2" s="236"/>
      <c r="AN2" s="236"/>
      <c r="AO2" s="17" t="s">
        <v>4</v>
      </c>
    </row>
    <row r="3" spans="1:41" s="7" customFormat="1" ht="15" customHeight="1">
      <c r="A3" s="4"/>
      <c r="B3" s="218"/>
      <c r="C3" s="218"/>
      <c r="D3" s="218"/>
      <c r="E3" s="218"/>
      <c r="F3" s="218"/>
      <c r="G3" s="218"/>
      <c r="H3" s="8"/>
      <c r="I3" s="9"/>
      <c r="J3" s="10" t="s">
        <v>5</v>
      </c>
      <c r="K3" s="11"/>
      <c r="L3" s="11"/>
      <c r="M3" s="16"/>
      <c r="N3" s="12"/>
      <c r="O3" s="235" t="str">
        <f>'※【記入例】入力シート_基本情報'!G6</f>
        <v>製造管理</v>
      </c>
      <c r="P3" s="236"/>
      <c r="Q3" s="236"/>
      <c r="R3" s="236"/>
      <c r="S3" s="237"/>
      <c r="T3" s="10" t="s">
        <v>158</v>
      </c>
      <c r="U3" s="16"/>
      <c r="V3" s="12"/>
      <c r="W3" s="228" t="str">
        <f>'※【記入例】入力シート_基本情報'!O6</f>
        <v>レベル３</v>
      </c>
      <c r="X3" s="229"/>
      <c r="Y3" s="229"/>
      <c r="Z3" s="229"/>
      <c r="AA3" s="230"/>
      <c r="AB3" s="10" t="s">
        <v>6</v>
      </c>
      <c r="AC3" s="11"/>
      <c r="AD3" s="11"/>
      <c r="AE3" s="11"/>
      <c r="AF3" s="18"/>
      <c r="AG3" s="235" t="str">
        <f>'※【記入例】入力シート_基本情報'!Y6</f>
        <v>B上司</v>
      </c>
      <c r="AH3" s="236"/>
      <c r="AI3" s="236"/>
      <c r="AJ3" s="236"/>
      <c r="AK3" s="236"/>
      <c r="AL3" s="236"/>
      <c r="AM3" s="236"/>
      <c r="AN3" s="236"/>
      <c r="AO3" s="17" t="s">
        <v>4</v>
      </c>
    </row>
    <row r="4" spans="1:41" s="7" customFormat="1" ht="15" customHeight="1">
      <c r="A4" s="5"/>
      <c r="B4" s="218"/>
      <c r="C4" s="218"/>
      <c r="D4" s="218"/>
      <c r="E4" s="218"/>
      <c r="F4" s="218"/>
      <c r="G4" s="218"/>
      <c r="H4" s="8"/>
      <c r="J4" s="10" t="s">
        <v>7</v>
      </c>
      <c r="K4" s="11"/>
      <c r="L4" s="11"/>
      <c r="M4" s="11"/>
      <c r="N4" s="18"/>
      <c r="O4" s="233">
        <v>0</v>
      </c>
      <c r="P4" s="231"/>
      <c r="Q4" s="231"/>
      <c r="R4" s="13" t="s">
        <v>8</v>
      </c>
      <c r="S4" s="231">
        <v>0</v>
      </c>
      <c r="T4" s="231"/>
      <c r="U4" s="13" t="s">
        <v>9</v>
      </c>
      <c r="V4" s="232">
        <v>0</v>
      </c>
      <c r="W4" s="232"/>
      <c r="X4" s="13" t="s">
        <v>10</v>
      </c>
      <c r="Y4" s="13"/>
      <c r="Z4" s="14"/>
      <c r="AA4" s="14"/>
      <c r="AB4" s="13" t="s">
        <v>159</v>
      </c>
      <c r="AC4" s="14"/>
      <c r="AD4" s="232">
        <v>0</v>
      </c>
      <c r="AE4" s="234"/>
      <c r="AF4" s="234"/>
      <c r="AG4" s="13" t="s">
        <v>8</v>
      </c>
      <c r="AH4" s="231">
        <v>0</v>
      </c>
      <c r="AI4" s="231"/>
      <c r="AJ4" s="13" t="s">
        <v>9</v>
      </c>
      <c r="AK4" s="232">
        <v>0</v>
      </c>
      <c r="AL4" s="232"/>
      <c r="AM4" s="13" t="s">
        <v>10</v>
      </c>
      <c r="AN4" s="13"/>
      <c r="AO4" s="19"/>
    </row>
    <row r="5" s="7" customFormat="1" ht="8.25" customHeight="1">
      <c r="A5" s="20"/>
    </row>
    <row r="6" spans="1:41" s="7" customFormat="1" ht="15" customHeight="1">
      <c r="A6" s="5"/>
      <c r="B6" s="216" t="s">
        <v>160</v>
      </c>
      <c r="C6" s="217"/>
      <c r="D6" s="217"/>
      <c r="E6" s="217"/>
      <c r="F6" s="217"/>
      <c r="G6" s="217"/>
      <c r="H6" s="217"/>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6"/>
      <c r="C7" s="217"/>
      <c r="D7" s="217"/>
      <c r="E7" s="217"/>
      <c r="F7" s="217"/>
      <c r="G7" s="217"/>
      <c r="H7" s="217"/>
      <c r="I7" s="20"/>
      <c r="L7" s="219"/>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1"/>
    </row>
    <row r="8" spans="2:41" s="7" customFormat="1" ht="15" customHeight="1">
      <c r="B8" s="25"/>
      <c r="C8" s="26"/>
      <c r="D8" s="26"/>
      <c r="E8" s="26"/>
      <c r="F8" s="26"/>
      <c r="G8" s="26"/>
      <c r="H8" s="36"/>
      <c r="L8" s="222"/>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4"/>
    </row>
    <row r="9" spans="2:41" s="7" customFormat="1" ht="15" customHeight="1">
      <c r="B9" s="27"/>
      <c r="C9" s="5"/>
      <c r="D9" s="5"/>
      <c r="E9" s="5"/>
      <c r="F9" s="5"/>
      <c r="G9" s="5"/>
      <c r="H9" s="56"/>
      <c r="L9" s="222"/>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4"/>
    </row>
    <row r="10" spans="2:41" s="7" customFormat="1" ht="15" customHeight="1">
      <c r="B10" s="27"/>
      <c r="C10" s="5"/>
      <c r="D10" s="5"/>
      <c r="E10" s="5"/>
      <c r="F10" s="5"/>
      <c r="G10" s="5"/>
      <c r="H10" s="56"/>
      <c r="L10" s="222"/>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4"/>
    </row>
    <row r="11" spans="1:41" s="7" customFormat="1" ht="15" customHeight="1">
      <c r="A11" s="20"/>
      <c r="B11" s="27"/>
      <c r="C11" s="5"/>
      <c r="D11" s="24"/>
      <c r="E11" s="24"/>
      <c r="F11" s="24"/>
      <c r="G11" s="24"/>
      <c r="H11" s="37"/>
      <c r="L11" s="222"/>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4"/>
    </row>
    <row r="12" spans="1:41" s="7" customFormat="1" ht="15" customHeight="1">
      <c r="A12" s="20"/>
      <c r="B12" s="27"/>
      <c r="C12" s="5"/>
      <c r="D12" s="24"/>
      <c r="E12" s="24"/>
      <c r="F12" s="24"/>
      <c r="G12" s="24"/>
      <c r="H12" s="37"/>
      <c r="I12" s="20"/>
      <c r="L12" s="222"/>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4"/>
    </row>
    <row r="13" spans="1:41" s="7" customFormat="1" ht="15" customHeight="1">
      <c r="A13" s="20"/>
      <c r="B13" s="27"/>
      <c r="C13" s="5"/>
      <c r="D13" s="24"/>
      <c r="E13" s="24"/>
      <c r="F13" s="24"/>
      <c r="G13" s="24"/>
      <c r="H13" s="37"/>
      <c r="I13" s="20"/>
      <c r="L13" s="225"/>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7"/>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4"/>
      <c r="M17" s="203"/>
      <c r="N17" s="203"/>
      <c r="O17" s="203"/>
      <c r="P17" s="203"/>
      <c r="Q17" s="203"/>
      <c r="R17" s="203"/>
      <c r="S17" s="203"/>
      <c r="T17" s="203"/>
      <c r="U17" s="203"/>
      <c r="V17" s="203"/>
      <c r="W17" s="203"/>
      <c r="X17" s="203"/>
      <c r="Y17" s="203"/>
      <c r="Z17" s="204"/>
      <c r="AA17" s="194"/>
      <c r="AB17" s="203"/>
      <c r="AC17" s="203"/>
      <c r="AD17" s="203"/>
      <c r="AE17" s="203"/>
      <c r="AF17" s="203"/>
      <c r="AG17" s="203"/>
      <c r="AH17" s="203"/>
      <c r="AI17" s="203"/>
      <c r="AJ17" s="203"/>
      <c r="AK17" s="203"/>
      <c r="AL17" s="203"/>
      <c r="AM17" s="203"/>
      <c r="AN17" s="203"/>
      <c r="AO17" s="204"/>
    </row>
    <row r="18" spans="1:41" s="7" customFormat="1" ht="15" customHeight="1">
      <c r="A18" s="20"/>
      <c r="B18" s="27"/>
      <c r="C18" s="5"/>
      <c r="D18" s="24"/>
      <c r="E18" s="24"/>
      <c r="F18" s="24"/>
      <c r="G18" s="24"/>
      <c r="H18" s="37"/>
      <c r="I18" s="20"/>
      <c r="L18" s="205"/>
      <c r="M18" s="206"/>
      <c r="N18" s="206"/>
      <c r="O18" s="206"/>
      <c r="P18" s="206"/>
      <c r="Q18" s="206"/>
      <c r="R18" s="206"/>
      <c r="S18" s="206"/>
      <c r="T18" s="206"/>
      <c r="U18" s="206"/>
      <c r="V18" s="206"/>
      <c r="W18" s="206"/>
      <c r="X18" s="206"/>
      <c r="Y18" s="206"/>
      <c r="Z18" s="207"/>
      <c r="AA18" s="205"/>
      <c r="AB18" s="206"/>
      <c r="AC18" s="206"/>
      <c r="AD18" s="206"/>
      <c r="AE18" s="206"/>
      <c r="AF18" s="206"/>
      <c r="AG18" s="206"/>
      <c r="AH18" s="206"/>
      <c r="AI18" s="206"/>
      <c r="AJ18" s="206"/>
      <c r="AK18" s="206"/>
      <c r="AL18" s="206"/>
      <c r="AM18" s="206"/>
      <c r="AN18" s="206"/>
      <c r="AO18" s="207"/>
    </row>
    <row r="19" spans="1:41" s="7" customFormat="1" ht="15" customHeight="1">
      <c r="A19" s="20"/>
      <c r="B19" s="27"/>
      <c r="C19" s="5"/>
      <c r="D19" s="24"/>
      <c r="E19" s="24"/>
      <c r="F19" s="24"/>
      <c r="G19" s="24"/>
      <c r="H19" s="37"/>
      <c r="I19" s="20"/>
      <c r="L19" s="205"/>
      <c r="M19" s="206"/>
      <c r="N19" s="206"/>
      <c r="O19" s="206"/>
      <c r="P19" s="206"/>
      <c r="Q19" s="206"/>
      <c r="R19" s="206"/>
      <c r="S19" s="206"/>
      <c r="T19" s="206"/>
      <c r="U19" s="206"/>
      <c r="V19" s="206"/>
      <c r="W19" s="206"/>
      <c r="X19" s="206"/>
      <c r="Y19" s="206"/>
      <c r="Z19" s="207"/>
      <c r="AA19" s="205"/>
      <c r="AB19" s="206"/>
      <c r="AC19" s="206"/>
      <c r="AD19" s="206"/>
      <c r="AE19" s="206"/>
      <c r="AF19" s="206"/>
      <c r="AG19" s="206"/>
      <c r="AH19" s="206"/>
      <c r="AI19" s="206"/>
      <c r="AJ19" s="206"/>
      <c r="AK19" s="206"/>
      <c r="AL19" s="206"/>
      <c r="AM19" s="206"/>
      <c r="AN19" s="206"/>
      <c r="AO19" s="207"/>
    </row>
    <row r="20" spans="1:41" s="7" customFormat="1" ht="15" customHeight="1">
      <c r="A20" s="20"/>
      <c r="B20" s="28"/>
      <c r="C20" s="24"/>
      <c r="D20" s="24"/>
      <c r="E20" s="24"/>
      <c r="F20" s="24"/>
      <c r="G20" s="24"/>
      <c r="H20" s="37"/>
      <c r="I20" s="20"/>
      <c r="L20" s="205"/>
      <c r="M20" s="206"/>
      <c r="N20" s="206"/>
      <c r="O20" s="206"/>
      <c r="P20" s="206"/>
      <c r="Q20" s="206"/>
      <c r="R20" s="206"/>
      <c r="S20" s="206"/>
      <c r="T20" s="206"/>
      <c r="U20" s="206"/>
      <c r="V20" s="206"/>
      <c r="W20" s="206"/>
      <c r="X20" s="206"/>
      <c r="Y20" s="206"/>
      <c r="Z20" s="207"/>
      <c r="AA20" s="205"/>
      <c r="AB20" s="206"/>
      <c r="AC20" s="206"/>
      <c r="AD20" s="206"/>
      <c r="AE20" s="206"/>
      <c r="AF20" s="206"/>
      <c r="AG20" s="206"/>
      <c r="AH20" s="206"/>
      <c r="AI20" s="206"/>
      <c r="AJ20" s="206"/>
      <c r="AK20" s="206"/>
      <c r="AL20" s="206"/>
      <c r="AM20" s="206"/>
      <c r="AN20" s="206"/>
      <c r="AO20" s="207"/>
    </row>
    <row r="21" spans="1:41" s="7" customFormat="1" ht="15" customHeight="1">
      <c r="A21" s="20"/>
      <c r="B21" s="28"/>
      <c r="C21" s="24"/>
      <c r="D21" s="24"/>
      <c r="E21" s="24"/>
      <c r="F21" s="24"/>
      <c r="G21" s="24"/>
      <c r="H21" s="37"/>
      <c r="I21" s="20"/>
      <c r="L21" s="208"/>
      <c r="M21" s="209"/>
      <c r="N21" s="209"/>
      <c r="O21" s="209"/>
      <c r="P21" s="209"/>
      <c r="Q21" s="209"/>
      <c r="R21" s="209"/>
      <c r="S21" s="209"/>
      <c r="T21" s="209"/>
      <c r="U21" s="209"/>
      <c r="V21" s="209"/>
      <c r="W21" s="209"/>
      <c r="X21" s="209"/>
      <c r="Y21" s="209"/>
      <c r="Z21" s="210"/>
      <c r="AA21" s="208"/>
      <c r="AB21" s="209"/>
      <c r="AC21" s="209"/>
      <c r="AD21" s="209"/>
      <c r="AE21" s="209"/>
      <c r="AF21" s="209"/>
      <c r="AG21" s="209"/>
      <c r="AH21" s="209"/>
      <c r="AI21" s="209"/>
      <c r="AJ21" s="209"/>
      <c r="AK21" s="209"/>
      <c r="AL21" s="209"/>
      <c r="AM21" s="209"/>
      <c r="AN21" s="209"/>
      <c r="AO21" s="21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194"/>
      <c r="M25" s="195"/>
      <c r="N25" s="195"/>
      <c r="O25" s="195"/>
      <c r="P25" s="195"/>
      <c r="Q25" s="195"/>
      <c r="R25" s="195"/>
      <c r="S25" s="195"/>
      <c r="T25" s="195"/>
      <c r="U25" s="195"/>
      <c r="V25" s="195"/>
      <c r="W25" s="195"/>
      <c r="X25" s="195"/>
      <c r="Y25" s="195"/>
      <c r="Z25" s="196"/>
      <c r="AA25" s="194"/>
      <c r="AB25" s="195"/>
      <c r="AC25" s="195"/>
      <c r="AD25" s="195"/>
      <c r="AE25" s="195"/>
      <c r="AF25" s="195"/>
      <c r="AG25" s="195"/>
      <c r="AH25" s="195"/>
      <c r="AI25" s="195"/>
      <c r="AJ25" s="195"/>
      <c r="AK25" s="195"/>
      <c r="AL25" s="195"/>
      <c r="AM25" s="195"/>
      <c r="AN25" s="195"/>
      <c r="AO25" s="196"/>
      <c r="AT25" s="44"/>
    </row>
    <row r="26" spans="1:46" s="7" customFormat="1" ht="14.25">
      <c r="A26" s="20"/>
      <c r="B26" s="211" t="s">
        <v>57</v>
      </c>
      <c r="C26" s="212"/>
      <c r="D26" s="212"/>
      <c r="E26" s="212"/>
      <c r="F26" s="45">
        <v>1.6666666666666667</v>
      </c>
      <c r="G26" s="45">
        <v>2</v>
      </c>
      <c r="H26" s="45">
        <v>2</v>
      </c>
      <c r="I26" s="20"/>
      <c r="L26" s="197"/>
      <c r="M26" s="198"/>
      <c r="N26" s="198"/>
      <c r="O26" s="198"/>
      <c r="P26" s="198"/>
      <c r="Q26" s="198"/>
      <c r="R26" s="198"/>
      <c r="S26" s="198"/>
      <c r="T26" s="198"/>
      <c r="U26" s="198"/>
      <c r="V26" s="198"/>
      <c r="W26" s="198"/>
      <c r="X26" s="198"/>
      <c r="Y26" s="198"/>
      <c r="Z26" s="199"/>
      <c r="AA26" s="197"/>
      <c r="AB26" s="198"/>
      <c r="AC26" s="198"/>
      <c r="AD26" s="198"/>
      <c r="AE26" s="198"/>
      <c r="AF26" s="198"/>
      <c r="AG26" s="198"/>
      <c r="AH26" s="198"/>
      <c r="AI26" s="198"/>
      <c r="AJ26" s="198"/>
      <c r="AK26" s="198"/>
      <c r="AL26" s="198"/>
      <c r="AM26" s="198"/>
      <c r="AN26" s="198"/>
      <c r="AO26" s="199"/>
      <c r="AT26" s="44"/>
    </row>
    <row r="27" spans="1:46" s="7" customFormat="1" ht="14.25">
      <c r="A27" s="20"/>
      <c r="B27" s="192" t="s">
        <v>231</v>
      </c>
      <c r="C27" s="212"/>
      <c r="D27" s="212"/>
      <c r="E27" s="212"/>
      <c r="F27" s="46">
        <v>1.7142857142857142</v>
      </c>
      <c r="G27" s="46">
        <v>1.7142857142857142</v>
      </c>
      <c r="H27" s="46">
        <v>2</v>
      </c>
      <c r="I27" s="20"/>
      <c r="L27" s="197"/>
      <c r="M27" s="198"/>
      <c r="N27" s="198"/>
      <c r="O27" s="198"/>
      <c r="P27" s="198"/>
      <c r="Q27" s="198"/>
      <c r="R27" s="198"/>
      <c r="S27" s="198"/>
      <c r="T27" s="198"/>
      <c r="U27" s="198"/>
      <c r="V27" s="198"/>
      <c r="W27" s="198"/>
      <c r="X27" s="198"/>
      <c r="Y27" s="198"/>
      <c r="Z27" s="199"/>
      <c r="AA27" s="197"/>
      <c r="AB27" s="198"/>
      <c r="AC27" s="198"/>
      <c r="AD27" s="198"/>
      <c r="AE27" s="198"/>
      <c r="AF27" s="198"/>
      <c r="AG27" s="198"/>
      <c r="AH27" s="198"/>
      <c r="AI27" s="198"/>
      <c r="AJ27" s="198"/>
      <c r="AK27" s="198"/>
      <c r="AL27" s="198"/>
      <c r="AM27" s="198"/>
      <c r="AN27" s="198"/>
      <c r="AO27" s="199"/>
      <c r="AT27" s="44"/>
    </row>
    <row r="28" spans="1:46" s="7" customFormat="1" ht="15" customHeight="1">
      <c r="A28" s="20"/>
      <c r="B28" s="214" t="s">
        <v>232</v>
      </c>
      <c r="C28" s="212"/>
      <c r="D28" s="212"/>
      <c r="E28" s="212"/>
      <c r="F28" s="45">
        <v>1.5714285714285714</v>
      </c>
      <c r="G28" s="45">
        <v>2</v>
      </c>
      <c r="H28" s="45">
        <v>2</v>
      </c>
      <c r="I28" s="20"/>
      <c r="L28" s="197"/>
      <c r="M28" s="198"/>
      <c r="N28" s="198"/>
      <c r="O28" s="198"/>
      <c r="P28" s="198"/>
      <c r="Q28" s="198"/>
      <c r="R28" s="198"/>
      <c r="S28" s="198"/>
      <c r="T28" s="198"/>
      <c r="U28" s="198"/>
      <c r="V28" s="198"/>
      <c r="W28" s="198"/>
      <c r="X28" s="198"/>
      <c r="Y28" s="198"/>
      <c r="Z28" s="199"/>
      <c r="AA28" s="197"/>
      <c r="AB28" s="198"/>
      <c r="AC28" s="198"/>
      <c r="AD28" s="198"/>
      <c r="AE28" s="198"/>
      <c r="AF28" s="198"/>
      <c r="AG28" s="198"/>
      <c r="AH28" s="198"/>
      <c r="AI28" s="198"/>
      <c r="AJ28" s="198"/>
      <c r="AK28" s="198"/>
      <c r="AL28" s="198"/>
      <c r="AM28" s="198"/>
      <c r="AN28" s="198"/>
      <c r="AO28" s="199"/>
      <c r="AT28" s="44"/>
    </row>
    <row r="29" spans="1:41" s="7" customFormat="1" ht="15" customHeight="1">
      <c r="A29" s="20"/>
      <c r="B29" s="213" t="s">
        <v>233</v>
      </c>
      <c r="C29" s="212"/>
      <c r="D29" s="212"/>
      <c r="E29" s="212"/>
      <c r="F29" s="46">
        <v>1.375</v>
      </c>
      <c r="G29" s="46">
        <v>1.625</v>
      </c>
      <c r="H29" s="46">
        <v>2</v>
      </c>
      <c r="I29" s="20"/>
      <c r="L29" s="197"/>
      <c r="M29" s="198"/>
      <c r="N29" s="198"/>
      <c r="O29" s="198"/>
      <c r="P29" s="198"/>
      <c r="Q29" s="198"/>
      <c r="R29" s="198"/>
      <c r="S29" s="198"/>
      <c r="T29" s="198"/>
      <c r="U29" s="198"/>
      <c r="V29" s="198"/>
      <c r="W29" s="198"/>
      <c r="X29" s="198"/>
      <c r="Y29" s="198"/>
      <c r="Z29" s="199"/>
      <c r="AA29" s="197"/>
      <c r="AB29" s="198"/>
      <c r="AC29" s="198"/>
      <c r="AD29" s="198"/>
      <c r="AE29" s="198"/>
      <c r="AF29" s="198"/>
      <c r="AG29" s="198"/>
      <c r="AH29" s="198"/>
      <c r="AI29" s="198"/>
      <c r="AJ29" s="198"/>
      <c r="AK29" s="198"/>
      <c r="AL29" s="198"/>
      <c r="AM29" s="198"/>
      <c r="AN29" s="198"/>
      <c r="AO29" s="199"/>
    </row>
    <row r="30" spans="1:41" s="7" customFormat="1" ht="25.5" customHeight="1">
      <c r="A30" s="20"/>
      <c r="B30" s="211" t="s">
        <v>241</v>
      </c>
      <c r="C30" s="212"/>
      <c r="D30" s="212"/>
      <c r="E30" s="212"/>
      <c r="F30" s="45">
        <v>2</v>
      </c>
      <c r="G30" s="45">
        <v>2</v>
      </c>
      <c r="H30" s="45">
        <v>2</v>
      </c>
      <c r="I30" s="20"/>
      <c r="L30" s="200"/>
      <c r="M30" s="201"/>
      <c r="N30" s="201"/>
      <c r="O30" s="201"/>
      <c r="P30" s="201"/>
      <c r="Q30" s="201"/>
      <c r="R30" s="201"/>
      <c r="S30" s="201"/>
      <c r="T30" s="201"/>
      <c r="U30" s="201"/>
      <c r="V30" s="201"/>
      <c r="W30" s="201"/>
      <c r="X30" s="201"/>
      <c r="Y30" s="201"/>
      <c r="Z30" s="202"/>
      <c r="AA30" s="200"/>
      <c r="AB30" s="201"/>
      <c r="AC30" s="201"/>
      <c r="AD30" s="201"/>
      <c r="AE30" s="201"/>
      <c r="AF30" s="201"/>
      <c r="AG30" s="201"/>
      <c r="AH30" s="201"/>
      <c r="AI30" s="201"/>
      <c r="AJ30" s="201"/>
      <c r="AK30" s="201"/>
      <c r="AL30" s="201"/>
      <c r="AM30" s="201"/>
      <c r="AN30" s="201"/>
      <c r="AO30" s="202"/>
    </row>
    <row r="31" spans="1:9" s="7" customFormat="1" ht="15" customHeight="1">
      <c r="A31" s="20"/>
      <c r="B31" s="213" t="s">
        <v>234</v>
      </c>
      <c r="C31" s="212"/>
      <c r="D31" s="212"/>
      <c r="E31" s="212"/>
      <c r="F31" s="46">
        <v>1.6</v>
      </c>
      <c r="G31" s="46">
        <v>2</v>
      </c>
      <c r="H31" s="46">
        <v>2</v>
      </c>
      <c r="I31" s="20"/>
    </row>
    <row r="32" spans="1:41" s="7" customFormat="1" ht="14.25">
      <c r="A32" s="126"/>
      <c r="B32" s="123" t="s">
        <v>230</v>
      </c>
      <c r="C32" s="124"/>
      <c r="D32" s="124"/>
      <c r="E32" s="124"/>
      <c r="F32" s="125">
        <v>1.6</v>
      </c>
      <c r="G32" s="125">
        <v>1.1</v>
      </c>
      <c r="H32" s="125">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2" t="s">
        <v>246</v>
      </c>
      <c r="C33" s="193"/>
      <c r="D33" s="193"/>
      <c r="E33" s="193"/>
      <c r="F33" s="46">
        <v>2</v>
      </c>
      <c r="G33" s="46">
        <v>2</v>
      </c>
      <c r="H33" s="46">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15" t="s">
        <v>242</v>
      </c>
      <c r="C34" s="215"/>
      <c r="D34" s="215"/>
      <c r="E34" s="215"/>
      <c r="F34" s="45">
        <v>1.2777777777777777</v>
      </c>
      <c r="G34" s="45">
        <v>1.2222222222222223</v>
      </c>
      <c r="H34" s="45">
        <v>2</v>
      </c>
      <c r="I34" s="20"/>
      <c r="L34" s="194"/>
      <c r="M34" s="203"/>
      <c r="N34" s="203"/>
      <c r="O34" s="203"/>
      <c r="P34" s="203"/>
      <c r="Q34" s="203"/>
      <c r="R34" s="203"/>
      <c r="S34" s="203"/>
      <c r="T34" s="203"/>
      <c r="U34" s="203"/>
      <c r="V34" s="203"/>
      <c r="W34" s="203"/>
      <c r="X34" s="203"/>
      <c r="Y34" s="203"/>
      <c r="Z34" s="204"/>
      <c r="AA34" s="194"/>
      <c r="AB34" s="203"/>
      <c r="AC34" s="203"/>
      <c r="AD34" s="203"/>
      <c r="AE34" s="203"/>
      <c r="AF34" s="203"/>
      <c r="AG34" s="203"/>
      <c r="AH34" s="203"/>
      <c r="AI34" s="203"/>
      <c r="AJ34" s="203"/>
      <c r="AK34" s="203"/>
      <c r="AL34" s="203"/>
      <c r="AM34" s="203"/>
      <c r="AN34" s="203"/>
      <c r="AO34" s="204"/>
    </row>
    <row r="35" spans="1:41" s="7" customFormat="1" ht="18" customHeight="1">
      <c r="A35" s="20"/>
      <c r="B35" s="142"/>
      <c r="C35" s="142"/>
      <c r="D35" s="143"/>
      <c r="E35" s="143"/>
      <c r="F35" s="144"/>
      <c r="G35" s="144"/>
      <c r="H35" s="144"/>
      <c r="I35" s="20"/>
      <c r="L35" s="205"/>
      <c r="M35" s="206"/>
      <c r="N35" s="206"/>
      <c r="O35" s="206"/>
      <c r="P35" s="206"/>
      <c r="Q35" s="206"/>
      <c r="R35" s="206"/>
      <c r="S35" s="206"/>
      <c r="T35" s="206"/>
      <c r="U35" s="206"/>
      <c r="V35" s="206"/>
      <c r="W35" s="206"/>
      <c r="X35" s="206"/>
      <c r="Y35" s="206"/>
      <c r="Z35" s="207"/>
      <c r="AA35" s="205"/>
      <c r="AB35" s="206"/>
      <c r="AC35" s="206"/>
      <c r="AD35" s="206"/>
      <c r="AE35" s="206"/>
      <c r="AF35" s="206"/>
      <c r="AG35" s="206"/>
      <c r="AH35" s="206"/>
      <c r="AI35" s="206"/>
      <c r="AJ35" s="206"/>
      <c r="AK35" s="206"/>
      <c r="AL35" s="206"/>
      <c r="AM35" s="206"/>
      <c r="AN35" s="206"/>
      <c r="AO35" s="207"/>
    </row>
    <row r="36" spans="1:41" s="7" customFormat="1" ht="14.25">
      <c r="A36" s="20"/>
      <c r="B36" s="3"/>
      <c r="C36" s="3"/>
      <c r="D36" s="3"/>
      <c r="E36" s="3"/>
      <c r="I36" s="20"/>
      <c r="L36" s="205"/>
      <c r="M36" s="206"/>
      <c r="N36" s="206"/>
      <c r="O36" s="206"/>
      <c r="P36" s="206"/>
      <c r="Q36" s="206"/>
      <c r="R36" s="206"/>
      <c r="S36" s="206"/>
      <c r="T36" s="206"/>
      <c r="U36" s="206"/>
      <c r="V36" s="206"/>
      <c r="W36" s="206"/>
      <c r="X36" s="206"/>
      <c r="Y36" s="206"/>
      <c r="Z36" s="207"/>
      <c r="AA36" s="205"/>
      <c r="AB36" s="206"/>
      <c r="AC36" s="206"/>
      <c r="AD36" s="206"/>
      <c r="AE36" s="206"/>
      <c r="AF36" s="206"/>
      <c r="AG36" s="206"/>
      <c r="AH36" s="206"/>
      <c r="AI36" s="206"/>
      <c r="AJ36" s="206"/>
      <c r="AK36" s="206"/>
      <c r="AL36" s="206"/>
      <c r="AM36" s="206"/>
      <c r="AN36" s="206"/>
      <c r="AO36" s="207"/>
    </row>
    <row r="37" spans="1:41" s="7" customFormat="1" ht="17.25" customHeight="1">
      <c r="A37" s="20"/>
      <c r="B37" s="3"/>
      <c r="C37" s="3"/>
      <c r="D37" s="3"/>
      <c r="E37" s="3"/>
      <c r="I37" s="20"/>
      <c r="L37" s="205"/>
      <c r="M37" s="206"/>
      <c r="N37" s="206"/>
      <c r="O37" s="206"/>
      <c r="P37" s="206"/>
      <c r="Q37" s="206"/>
      <c r="R37" s="206"/>
      <c r="S37" s="206"/>
      <c r="T37" s="206"/>
      <c r="U37" s="206"/>
      <c r="V37" s="206"/>
      <c r="W37" s="206"/>
      <c r="X37" s="206"/>
      <c r="Y37" s="206"/>
      <c r="Z37" s="207"/>
      <c r="AA37" s="205"/>
      <c r="AB37" s="206"/>
      <c r="AC37" s="206"/>
      <c r="AD37" s="206"/>
      <c r="AE37" s="206"/>
      <c r="AF37" s="206"/>
      <c r="AG37" s="206"/>
      <c r="AH37" s="206"/>
      <c r="AI37" s="206"/>
      <c r="AJ37" s="206"/>
      <c r="AK37" s="206"/>
      <c r="AL37" s="206"/>
      <c r="AM37" s="206"/>
      <c r="AN37" s="206"/>
      <c r="AO37" s="207"/>
    </row>
    <row r="38" spans="1:41" s="7" customFormat="1" ht="14.25">
      <c r="A38" s="20"/>
      <c r="B38" s="3"/>
      <c r="C38" s="3"/>
      <c r="D38" s="3"/>
      <c r="E38" s="3"/>
      <c r="I38" s="20"/>
      <c r="L38" s="205"/>
      <c r="M38" s="206"/>
      <c r="N38" s="206"/>
      <c r="O38" s="206"/>
      <c r="P38" s="206"/>
      <c r="Q38" s="206"/>
      <c r="R38" s="206"/>
      <c r="S38" s="206"/>
      <c r="T38" s="206"/>
      <c r="U38" s="206"/>
      <c r="V38" s="206"/>
      <c r="W38" s="206"/>
      <c r="X38" s="206"/>
      <c r="Y38" s="206"/>
      <c r="Z38" s="207"/>
      <c r="AA38" s="205"/>
      <c r="AB38" s="206"/>
      <c r="AC38" s="206"/>
      <c r="AD38" s="206"/>
      <c r="AE38" s="206"/>
      <c r="AF38" s="206"/>
      <c r="AG38" s="206"/>
      <c r="AH38" s="206"/>
      <c r="AI38" s="206"/>
      <c r="AJ38" s="206"/>
      <c r="AK38" s="206"/>
      <c r="AL38" s="206"/>
      <c r="AM38" s="206"/>
      <c r="AN38" s="206"/>
      <c r="AO38" s="207"/>
    </row>
    <row r="39" spans="1:41" s="7" customFormat="1" ht="15" customHeight="1">
      <c r="A39" s="20"/>
      <c r="B39" s="3"/>
      <c r="C39" s="3"/>
      <c r="D39" s="3"/>
      <c r="E39" s="3"/>
      <c r="F39" s="3"/>
      <c r="G39" s="3"/>
      <c r="H39" s="3"/>
      <c r="I39" s="20"/>
      <c r="L39" s="208"/>
      <c r="M39" s="209"/>
      <c r="N39" s="209"/>
      <c r="O39" s="209"/>
      <c r="P39" s="209"/>
      <c r="Q39" s="209"/>
      <c r="R39" s="209"/>
      <c r="S39" s="209"/>
      <c r="T39" s="209"/>
      <c r="U39" s="209"/>
      <c r="V39" s="209"/>
      <c r="W39" s="209"/>
      <c r="X39" s="209"/>
      <c r="Y39" s="209"/>
      <c r="Z39" s="210"/>
      <c r="AA39" s="208"/>
      <c r="AB39" s="209"/>
      <c r="AC39" s="209"/>
      <c r="AD39" s="209"/>
      <c r="AE39" s="209"/>
      <c r="AF39" s="209"/>
      <c r="AG39" s="209"/>
      <c r="AH39" s="209"/>
      <c r="AI39" s="209"/>
      <c r="AJ39" s="209"/>
      <c r="AK39" s="209"/>
      <c r="AL39" s="209"/>
      <c r="AM39" s="209"/>
      <c r="AN39" s="209"/>
      <c r="AO39" s="210"/>
    </row>
  </sheetData>
  <sheetProtection/>
  <mergeCells count="28">
    <mergeCell ref="O2:AA2"/>
    <mergeCell ref="O3:S3"/>
    <mergeCell ref="AG2:AN2"/>
    <mergeCell ref="AG3:AN3"/>
    <mergeCell ref="L7:AO13"/>
    <mergeCell ref="L17:Z21"/>
    <mergeCell ref="AA17:AO21"/>
    <mergeCell ref="W3:AA3"/>
    <mergeCell ref="AH4:AI4"/>
    <mergeCell ref="AK4:AL4"/>
    <mergeCell ref="O4:Q4"/>
    <mergeCell ref="S4:T4"/>
    <mergeCell ref="V4:W4"/>
    <mergeCell ref="AD4:AF4"/>
    <mergeCell ref="B6:H7"/>
    <mergeCell ref="B2:G4"/>
    <mergeCell ref="B26:E26"/>
    <mergeCell ref="B27:E27"/>
    <mergeCell ref="B33:E33"/>
    <mergeCell ref="L25:Z30"/>
    <mergeCell ref="AA25:AO30"/>
    <mergeCell ref="L34:Z39"/>
    <mergeCell ref="AA34:AO39"/>
    <mergeCell ref="B30:E30"/>
    <mergeCell ref="B31:E31"/>
    <mergeCell ref="B28:E28"/>
    <mergeCell ref="B29:E29"/>
    <mergeCell ref="B34:E3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G7" sqref="G7:I7"/>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5" t="s">
        <v>27</v>
      </c>
    </row>
    <row r="2" ht="12" customHeight="1">
      <c r="A2" s="65"/>
    </row>
    <row r="3" spans="1:2" ht="24" customHeight="1">
      <c r="A3" s="65"/>
      <c r="B3" s="64" t="s">
        <v>35</v>
      </c>
    </row>
    <row r="4" ht="9" customHeight="1" thickBot="1">
      <c r="A4" s="65"/>
    </row>
    <row r="5" spans="2:33" ht="21.75" customHeight="1" thickBot="1">
      <c r="B5" s="155" t="s">
        <v>2</v>
      </c>
      <c r="C5" s="156"/>
      <c r="D5" s="156"/>
      <c r="E5" s="156"/>
      <c r="F5" s="156"/>
      <c r="G5" s="246"/>
      <c r="H5" s="247"/>
      <c r="I5" s="247"/>
      <c r="J5" s="247"/>
      <c r="K5" s="247"/>
      <c r="L5" s="247"/>
      <c r="M5" s="247"/>
      <c r="N5" s="247"/>
      <c r="O5" s="247"/>
      <c r="P5" s="247"/>
      <c r="Q5" s="247"/>
      <c r="R5" s="247"/>
      <c r="S5" s="249"/>
      <c r="T5" s="157" t="s">
        <v>3</v>
      </c>
      <c r="U5" s="156"/>
      <c r="V5" s="156"/>
      <c r="W5" s="156"/>
      <c r="X5" s="156"/>
      <c r="Y5" s="246"/>
      <c r="Z5" s="247"/>
      <c r="AA5" s="247"/>
      <c r="AB5" s="247"/>
      <c r="AC5" s="247"/>
      <c r="AD5" s="247"/>
      <c r="AE5" s="247"/>
      <c r="AF5" s="247"/>
      <c r="AG5" s="248"/>
    </row>
    <row r="6" spans="2:33" ht="22.5" customHeight="1" thickBot="1">
      <c r="B6" s="155" t="s">
        <v>5</v>
      </c>
      <c r="C6" s="156"/>
      <c r="D6" s="156"/>
      <c r="E6" s="156"/>
      <c r="F6" s="156"/>
      <c r="G6" s="246"/>
      <c r="H6" s="247"/>
      <c r="I6" s="247"/>
      <c r="J6" s="247"/>
      <c r="K6" s="250"/>
      <c r="L6" s="154" t="s">
        <v>28</v>
      </c>
      <c r="M6" s="147"/>
      <c r="N6" s="148"/>
      <c r="O6" s="251"/>
      <c r="P6" s="252"/>
      <c r="Q6" s="252"/>
      <c r="R6" s="252"/>
      <c r="S6" s="253"/>
      <c r="T6" s="157" t="s">
        <v>6</v>
      </c>
      <c r="U6" s="156"/>
      <c r="V6" s="158"/>
      <c r="W6" s="158"/>
      <c r="X6" s="158"/>
      <c r="Y6" s="246"/>
      <c r="Z6" s="247"/>
      <c r="AA6" s="247"/>
      <c r="AB6" s="247"/>
      <c r="AC6" s="247"/>
      <c r="AD6" s="247"/>
      <c r="AE6" s="247"/>
      <c r="AF6" s="247"/>
      <c r="AG6" s="248"/>
    </row>
    <row r="7" spans="2:33" ht="24.75" customHeight="1" thickBot="1">
      <c r="B7" s="155" t="s">
        <v>7</v>
      </c>
      <c r="C7" s="156"/>
      <c r="D7" s="156"/>
      <c r="E7" s="156"/>
      <c r="F7" s="156"/>
      <c r="G7" s="238"/>
      <c r="H7" s="239"/>
      <c r="I7" s="240"/>
      <c r="J7" s="67" t="s">
        <v>8</v>
      </c>
      <c r="K7" s="238"/>
      <c r="L7" s="240"/>
      <c r="M7" s="66" t="s">
        <v>9</v>
      </c>
      <c r="N7" s="238"/>
      <c r="O7" s="240"/>
      <c r="P7" s="67" t="s">
        <v>10</v>
      </c>
      <c r="Q7" s="243" t="s">
        <v>11</v>
      </c>
      <c r="R7" s="244"/>
      <c r="S7" s="244"/>
      <c r="T7" s="245"/>
      <c r="U7" s="245"/>
      <c r="V7" s="238"/>
      <c r="W7" s="241"/>
      <c r="X7" s="242"/>
      <c r="Y7" s="67" t="s">
        <v>8</v>
      </c>
      <c r="Z7" s="238"/>
      <c r="AA7" s="240"/>
      <c r="AB7" s="67" t="s">
        <v>9</v>
      </c>
      <c r="AC7" s="238"/>
      <c r="AD7" s="240"/>
      <c r="AE7" s="67" t="s">
        <v>10</v>
      </c>
      <c r="AF7" s="67"/>
      <c r="AG7" s="68"/>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5" right="0.75" top="1" bottom="1"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95"/>
  <sheetViews>
    <sheetView zoomScale="80" zoomScaleNormal="80" zoomScaleSheetLayoutView="70" zoomScalePageLayoutView="0" workbookViewId="0" topLeftCell="A1">
      <selection activeCell="A1" sqref="A1"/>
    </sheetView>
  </sheetViews>
  <sheetFormatPr defaultColWidth="9.140625" defaultRowHeight="12"/>
  <cols>
    <col min="1" max="1" width="1.42187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10" t="s">
        <v>39</v>
      </c>
      <c r="C1" s="107"/>
      <c r="D1" s="111"/>
      <c r="E1" s="107"/>
      <c r="F1" s="107"/>
      <c r="G1" s="107"/>
      <c r="H1" s="107"/>
      <c r="I1" s="107"/>
      <c r="J1" s="107"/>
      <c r="K1" s="107"/>
      <c r="L1" s="107"/>
    </row>
    <row r="2" spans="2:19" s="62" customFormat="1" ht="26.25" customHeight="1">
      <c r="B2" s="60" t="s">
        <v>25</v>
      </c>
      <c r="C2" s="60" t="s">
        <v>26</v>
      </c>
      <c r="D2" s="170"/>
      <c r="E2" s="171"/>
      <c r="F2" s="61" t="s">
        <v>1</v>
      </c>
      <c r="G2" s="61" t="s">
        <v>0</v>
      </c>
      <c r="H2" s="61" t="s">
        <v>37</v>
      </c>
      <c r="I2" s="61" t="s">
        <v>36</v>
      </c>
      <c r="J2" s="61" t="s">
        <v>30</v>
      </c>
      <c r="K2" s="61" t="s">
        <v>31</v>
      </c>
      <c r="L2" s="61" t="s">
        <v>38</v>
      </c>
      <c r="O2"/>
      <c r="P2"/>
      <c r="Q2"/>
      <c r="R2"/>
      <c r="S2"/>
    </row>
    <row r="3" spans="2:19" s="1" customFormat="1" ht="36.75" customHeight="1">
      <c r="B3" s="172" t="s">
        <v>164</v>
      </c>
      <c r="C3" s="83" t="s">
        <v>46</v>
      </c>
      <c r="D3" s="85">
        <v>1</v>
      </c>
      <c r="E3" s="91" t="s">
        <v>74</v>
      </c>
      <c r="F3" s="77"/>
      <c r="G3" s="77"/>
      <c r="H3" s="69" t="b">
        <f>IF(F3="○",2,IF(F3="△",1,IF(F3="×",0,IF(F3="－",""))))</f>
        <v>0</v>
      </c>
      <c r="I3" s="69" t="b">
        <f>IF(G3="○",2,IF(G3="△",1,IF(G3="×",0,IF(G3="－",""))))</f>
        <v>0</v>
      </c>
      <c r="J3" s="74" t="e">
        <f>AVERAGE(H3:H5)</f>
        <v>#DIV/0!</v>
      </c>
      <c r="K3" s="74" t="e">
        <f>AVERAGE(I3:I5)</f>
        <v>#DIV/0!</v>
      </c>
      <c r="L3" s="128"/>
      <c r="O3" s="52"/>
      <c r="P3"/>
      <c r="Q3"/>
      <c r="R3"/>
      <c r="S3"/>
    </row>
    <row r="4" spans="2:19" s="1" customFormat="1" ht="42" customHeight="1">
      <c r="B4" s="173"/>
      <c r="C4" s="172" t="s">
        <v>47</v>
      </c>
      <c r="D4" s="103">
        <f>D3+1</f>
        <v>2</v>
      </c>
      <c r="E4" s="91" t="s">
        <v>75</v>
      </c>
      <c r="F4" s="105"/>
      <c r="G4" s="105"/>
      <c r="H4" s="70" t="b">
        <f>IF(F4="○",2,IF(F4="△",1,IF(F4="×",0,IF(F4="－",""))))</f>
        <v>0</v>
      </c>
      <c r="I4" s="70" t="b">
        <f>IF(G4="○",2,IF(G4="△",1,IF(G4="×",0,IF(G4="－",""))))</f>
        <v>0</v>
      </c>
      <c r="J4" s="100"/>
      <c r="K4" s="100"/>
      <c r="L4" s="112"/>
      <c r="O4" s="52"/>
      <c r="P4"/>
      <c r="Q4"/>
      <c r="R4"/>
      <c r="S4"/>
    </row>
    <row r="5" spans="2:19" s="1" customFormat="1" ht="41.25" customHeight="1">
      <c r="B5" s="174"/>
      <c r="C5" s="174"/>
      <c r="D5" s="87">
        <f aca="true" t="shared" si="0" ref="D5:D33">D4+1</f>
        <v>3</v>
      </c>
      <c r="E5" s="88" t="s">
        <v>48</v>
      </c>
      <c r="F5" s="80"/>
      <c r="G5" s="80"/>
      <c r="H5" s="72" t="b">
        <f aca="true" t="shared" si="1" ref="H5:H23">IF(F5="○",2,IF(F5="△",1,IF(F5="×",0,IF(F5="－",""))))</f>
        <v>0</v>
      </c>
      <c r="I5" s="72" t="b">
        <f aca="true" t="shared" si="2" ref="I5:I23">IF(G5="○",2,IF(G5="△",1,IF(G5="×",0,IF(G5="－",""))))</f>
        <v>0</v>
      </c>
      <c r="J5" s="57"/>
      <c r="K5" s="57"/>
      <c r="L5" s="113"/>
      <c r="O5" s="52"/>
      <c r="P5"/>
      <c r="Q5"/>
      <c r="R5"/>
      <c r="S5"/>
    </row>
    <row r="6" spans="2:19" s="1" customFormat="1" ht="39.75" customHeight="1">
      <c r="B6" s="175" t="s">
        <v>162</v>
      </c>
      <c r="C6" s="175" t="s">
        <v>41</v>
      </c>
      <c r="D6" s="117">
        <f t="shared" si="0"/>
        <v>4</v>
      </c>
      <c r="E6" s="120" t="s">
        <v>77</v>
      </c>
      <c r="F6" s="79"/>
      <c r="G6" s="79"/>
      <c r="H6" s="69" t="b">
        <f t="shared" si="1"/>
        <v>0</v>
      </c>
      <c r="I6" s="69" t="b">
        <f t="shared" si="2"/>
        <v>0</v>
      </c>
      <c r="J6" s="76" t="e">
        <f>AVERAGE(H6:H12)</f>
        <v>#DIV/0!</v>
      </c>
      <c r="K6" s="76" t="e">
        <f>AVERAGE(I6:I12)</f>
        <v>#DIV/0!</v>
      </c>
      <c r="L6" s="129"/>
      <c r="O6" s="52"/>
      <c r="P6"/>
      <c r="Q6"/>
      <c r="R6"/>
      <c r="S6"/>
    </row>
    <row r="7" spans="2:19" s="1" customFormat="1" ht="29.25" customHeight="1">
      <c r="B7" s="176"/>
      <c r="C7" s="176"/>
      <c r="D7" s="92">
        <f t="shared" si="0"/>
        <v>5</v>
      </c>
      <c r="E7" s="93" t="s">
        <v>78</v>
      </c>
      <c r="F7" s="78"/>
      <c r="G7" s="78"/>
      <c r="H7" s="70" t="b">
        <f t="shared" si="1"/>
        <v>0</v>
      </c>
      <c r="I7" s="70" t="b">
        <f t="shared" si="2"/>
        <v>0</v>
      </c>
      <c r="J7" s="76"/>
      <c r="K7" s="76"/>
      <c r="L7" s="114"/>
      <c r="O7"/>
      <c r="P7"/>
      <c r="Q7"/>
      <c r="R7"/>
      <c r="S7"/>
    </row>
    <row r="8" spans="2:19" s="1" customFormat="1" ht="29.25" customHeight="1">
      <c r="B8" s="176"/>
      <c r="C8" s="177"/>
      <c r="D8" s="87">
        <f t="shared" si="0"/>
        <v>6</v>
      </c>
      <c r="E8" s="94" t="s">
        <v>79</v>
      </c>
      <c r="F8" s="78"/>
      <c r="G8" s="78"/>
      <c r="H8" s="70" t="b">
        <f t="shared" si="1"/>
        <v>0</v>
      </c>
      <c r="I8" s="70" t="b">
        <f t="shared" si="2"/>
        <v>0</v>
      </c>
      <c r="J8" s="99"/>
      <c r="K8" s="99"/>
      <c r="L8" s="115"/>
      <c r="O8"/>
      <c r="P8"/>
      <c r="Q8"/>
      <c r="R8"/>
      <c r="S8"/>
    </row>
    <row r="9" spans="2:12" s="1" customFormat="1" ht="29.25" customHeight="1">
      <c r="B9" s="176"/>
      <c r="C9" s="175" t="s">
        <v>42</v>
      </c>
      <c r="D9" s="103">
        <f t="shared" si="0"/>
        <v>7</v>
      </c>
      <c r="E9" s="91" t="s">
        <v>80</v>
      </c>
      <c r="F9" s="78"/>
      <c r="G9" s="78"/>
      <c r="H9" s="70" t="b">
        <f t="shared" si="1"/>
        <v>0</v>
      </c>
      <c r="I9" s="70" t="b">
        <f t="shared" si="2"/>
        <v>0</v>
      </c>
      <c r="J9" s="99"/>
      <c r="K9" s="99"/>
      <c r="L9" s="115"/>
    </row>
    <row r="10" spans="2:12" s="1" customFormat="1" ht="43.5" customHeight="1">
      <c r="B10" s="176"/>
      <c r="C10" s="176"/>
      <c r="D10" s="95">
        <f t="shared" si="0"/>
        <v>8</v>
      </c>
      <c r="E10" s="93" t="s">
        <v>76</v>
      </c>
      <c r="F10" s="78"/>
      <c r="G10" s="78"/>
      <c r="H10" s="70" t="b">
        <f>IF(F10="○",2,IF(F10="△",1,IF(F10="×",0,IF(F10="－",""))))</f>
        <v>0</v>
      </c>
      <c r="I10" s="70" t="b">
        <f>IF(G10="○",2,IF(G10="△",1,IF(G10="×",0,IF(G10="－",""))))</f>
        <v>0</v>
      </c>
      <c r="J10" s="99"/>
      <c r="K10" s="99"/>
      <c r="L10" s="115"/>
    </row>
    <row r="11" spans="2:12" s="1" customFormat="1" ht="27.75" customHeight="1">
      <c r="B11" s="176"/>
      <c r="C11" s="176"/>
      <c r="D11" s="95">
        <f t="shared" si="0"/>
        <v>9</v>
      </c>
      <c r="E11" s="93" t="s">
        <v>81</v>
      </c>
      <c r="F11" s="78"/>
      <c r="G11" s="78"/>
      <c r="H11" s="70" t="b">
        <f t="shared" si="1"/>
        <v>0</v>
      </c>
      <c r="I11" s="70" t="b">
        <f t="shared" si="2"/>
        <v>0</v>
      </c>
      <c r="J11" s="99"/>
      <c r="K11" s="99"/>
      <c r="L11" s="115"/>
    </row>
    <row r="12" spans="2:12" s="1" customFormat="1" ht="30" customHeight="1">
      <c r="B12" s="177"/>
      <c r="C12" s="177"/>
      <c r="D12" s="92">
        <f t="shared" si="0"/>
        <v>10</v>
      </c>
      <c r="E12" s="84" t="s">
        <v>82</v>
      </c>
      <c r="F12" s="105"/>
      <c r="G12" s="105"/>
      <c r="H12" s="72" t="b">
        <f t="shared" si="1"/>
        <v>0</v>
      </c>
      <c r="I12" s="72" t="b">
        <f t="shared" si="2"/>
        <v>0</v>
      </c>
      <c r="J12" s="99"/>
      <c r="K12" s="99"/>
      <c r="L12" s="115"/>
    </row>
    <row r="13" spans="2:12" s="1" customFormat="1" ht="31.5" customHeight="1">
      <c r="B13" s="172" t="s">
        <v>165</v>
      </c>
      <c r="C13" s="172" t="s">
        <v>49</v>
      </c>
      <c r="D13" s="103">
        <f t="shared" si="0"/>
        <v>11</v>
      </c>
      <c r="E13" s="91" t="s">
        <v>83</v>
      </c>
      <c r="F13" s="77"/>
      <c r="G13" s="77"/>
      <c r="H13" s="69" t="b">
        <f t="shared" si="1"/>
        <v>0</v>
      </c>
      <c r="I13" s="69" t="b">
        <f t="shared" si="2"/>
        <v>0</v>
      </c>
      <c r="J13" s="73" t="e">
        <f>AVERAGE(H13:H19)</f>
        <v>#DIV/0!</v>
      </c>
      <c r="K13" s="73" t="e">
        <f>AVERAGE(I13:I19)</f>
        <v>#DIV/0!</v>
      </c>
      <c r="L13" s="128"/>
    </row>
    <row r="14" spans="2:12" s="1" customFormat="1" ht="30" customHeight="1">
      <c r="B14" s="173"/>
      <c r="C14" s="173"/>
      <c r="D14" s="117">
        <f t="shared" si="0"/>
        <v>12</v>
      </c>
      <c r="E14" s="84" t="s">
        <v>84</v>
      </c>
      <c r="F14" s="79"/>
      <c r="G14" s="79"/>
      <c r="H14" s="70" t="b">
        <f>IF(F14="○",2,IF(F14="△",1,IF(F14="×",0,IF(F14="－",""))))</f>
        <v>0</v>
      </c>
      <c r="I14" s="70" t="b">
        <f>IF(G14="○",2,IF(G14="△",1,IF(G14="×",0,IF(G14="－",""))))</f>
        <v>0</v>
      </c>
      <c r="J14" s="76"/>
      <c r="K14" s="76"/>
      <c r="L14" s="188"/>
    </row>
    <row r="15" spans="2:12" ht="45.75" customHeight="1">
      <c r="B15" s="173"/>
      <c r="C15" s="174"/>
      <c r="D15" s="87">
        <f t="shared" si="0"/>
        <v>13</v>
      </c>
      <c r="E15" s="88" t="s">
        <v>85</v>
      </c>
      <c r="F15" s="78"/>
      <c r="G15" s="78"/>
      <c r="H15" s="70" t="b">
        <f t="shared" si="1"/>
        <v>0</v>
      </c>
      <c r="I15" s="70" t="b">
        <f t="shared" si="2"/>
        <v>0</v>
      </c>
      <c r="J15" s="269"/>
      <c r="K15" s="269"/>
      <c r="L15" s="188"/>
    </row>
    <row r="16" spans="2:12" ht="39.75" customHeight="1">
      <c r="B16" s="173"/>
      <c r="C16" s="184" t="s">
        <v>50</v>
      </c>
      <c r="D16" s="95">
        <f t="shared" si="0"/>
        <v>14</v>
      </c>
      <c r="E16" s="93" t="s">
        <v>86</v>
      </c>
      <c r="F16" s="78"/>
      <c r="G16" s="78"/>
      <c r="H16" s="70" t="b">
        <f>IF(F16="○",2,IF(F16="△",1,IF(F16="×",0,IF(F16="－",""))))</f>
        <v>0</v>
      </c>
      <c r="I16" s="70" t="b">
        <f>IF(G16="○",2,IF(G16="△",1,IF(G16="×",0,IF(G16="－",""))))</f>
        <v>0</v>
      </c>
      <c r="J16" s="269"/>
      <c r="K16" s="269"/>
      <c r="L16" s="188"/>
    </row>
    <row r="17" spans="2:12" ht="30" customHeight="1">
      <c r="B17" s="173"/>
      <c r="C17" s="186"/>
      <c r="D17" s="87">
        <f t="shared" si="0"/>
        <v>15</v>
      </c>
      <c r="E17" s="88" t="s">
        <v>87</v>
      </c>
      <c r="F17" s="78"/>
      <c r="G17" s="78"/>
      <c r="H17" s="70" t="b">
        <f t="shared" si="1"/>
        <v>0</v>
      </c>
      <c r="I17" s="70" t="b">
        <f t="shared" si="2"/>
        <v>0</v>
      </c>
      <c r="J17" s="269"/>
      <c r="K17" s="269"/>
      <c r="L17" s="188"/>
    </row>
    <row r="18" spans="2:12" ht="45" customHeight="1">
      <c r="B18" s="173"/>
      <c r="C18" s="184" t="s">
        <v>51</v>
      </c>
      <c r="D18" s="117">
        <f t="shared" si="0"/>
        <v>16</v>
      </c>
      <c r="E18" s="91" t="s">
        <v>88</v>
      </c>
      <c r="F18" s="78"/>
      <c r="G18" s="78"/>
      <c r="H18" s="70" t="b">
        <f>IF(F18="○",2,IF(F18="△",1,IF(F18="×",0,IF(F18="－",""))))</f>
        <v>0</v>
      </c>
      <c r="I18" s="70" t="b">
        <f>IF(G18="○",2,IF(G18="△",1,IF(G18="×",0,IF(G18="－",""))))</f>
        <v>0</v>
      </c>
      <c r="J18" s="269"/>
      <c r="K18" s="269"/>
      <c r="L18" s="188"/>
    </row>
    <row r="19" spans="2:12" ht="29.25" customHeight="1">
      <c r="B19" s="174"/>
      <c r="C19" s="186"/>
      <c r="D19" s="87">
        <f t="shared" si="0"/>
        <v>17</v>
      </c>
      <c r="E19" s="88" t="s">
        <v>89</v>
      </c>
      <c r="F19" s="78"/>
      <c r="G19" s="78"/>
      <c r="H19" s="72" t="b">
        <f t="shared" si="1"/>
        <v>0</v>
      </c>
      <c r="I19" s="72" t="b">
        <f t="shared" si="2"/>
        <v>0</v>
      </c>
      <c r="J19" s="270"/>
      <c r="K19" s="270"/>
      <c r="L19" s="264"/>
    </row>
    <row r="20" spans="2:12" ht="30" customHeight="1">
      <c r="B20" s="175" t="s">
        <v>166</v>
      </c>
      <c r="C20" s="181" t="s">
        <v>52</v>
      </c>
      <c r="D20" s="103">
        <f t="shared" si="0"/>
        <v>18</v>
      </c>
      <c r="E20" s="91" t="s">
        <v>90</v>
      </c>
      <c r="F20" s="77"/>
      <c r="G20" s="77"/>
      <c r="H20" s="69" t="b">
        <f t="shared" si="1"/>
        <v>0</v>
      </c>
      <c r="I20" s="69" t="b">
        <f t="shared" si="2"/>
        <v>0</v>
      </c>
      <c r="J20" s="73" t="e">
        <f>AVERAGE(H20:H27)</f>
        <v>#DIV/0!</v>
      </c>
      <c r="K20" s="73" t="e">
        <f>AVERAGE(I20:I27)</f>
        <v>#DIV/0!</v>
      </c>
      <c r="L20" s="101"/>
    </row>
    <row r="21" spans="2:12" ht="33.75" customHeight="1">
      <c r="B21" s="176"/>
      <c r="C21" s="182"/>
      <c r="D21" s="119">
        <f t="shared" si="0"/>
        <v>19</v>
      </c>
      <c r="E21" s="120" t="s">
        <v>91</v>
      </c>
      <c r="F21" s="79"/>
      <c r="G21" s="79"/>
      <c r="H21" s="70" t="b">
        <f>IF(F21="○",2,IF(F21="△",1,IF(F21="×",0,IF(F21="－",""))))</f>
        <v>0</v>
      </c>
      <c r="I21" s="70" t="b">
        <f>IF(G21="○",2,IF(G21="△",1,IF(G21="×",0,IF(G21="－",""))))</f>
        <v>0</v>
      </c>
      <c r="J21" s="76"/>
      <c r="K21" s="76"/>
      <c r="L21" s="189"/>
    </row>
    <row r="22" spans="2:12" ht="27.75" customHeight="1">
      <c r="B22" s="176"/>
      <c r="C22" s="182"/>
      <c r="D22" s="95">
        <f t="shared" si="0"/>
        <v>20</v>
      </c>
      <c r="E22" s="93" t="s">
        <v>92</v>
      </c>
      <c r="F22" s="79"/>
      <c r="G22" s="79"/>
      <c r="H22" s="70" t="b">
        <f>IF(F22="○",2,IF(F22="△",1,IF(F22="×",0,IF(F22="－",""))))</f>
        <v>0</v>
      </c>
      <c r="I22" s="70" t="b">
        <f>IF(G22="○",2,IF(G22="△",1,IF(G22="×",0,IF(G22="－",""))))</f>
        <v>0</v>
      </c>
      <c r="J22" s="76"/>
      <c r="K22" s="76"/>
      <c r="L22" s="189"/>
    </row>
    <row r="23" spans="2:12" ht="30" customHeight="1">
      <c r="B23" s="176"/>
      <c r="C23" s="183"/>
      <c r="D23" s="87">
        <f t="shared" si="0"/>
        <v>21</v>
      </c>
      <c r="E23" s="88" t="s">
        <v>93</v>
      </c>
      <c r="F23" s="78"/>
      <c r="G23" s="78"/>
      <c r="H23" s="70" t="b">
        <f t="shared" si="1"/>
        <v>0</v>
      </c>
      <c r="I23" s="70" t="b">
        <f t="shared" si="2"/>
        <v>0</v>
      </c>
      <c r="J23" s="76"/>
      <c r="K23" s="76"/>
      <c r="L23" s="189"/>
    </row>
    <row r="24" spans="2:12" ht="27.75" customHeight="1">
      <c r="B24" s="176"/>
      <c r="C24" s="181" t="s">
        <v>53</v>
      </c>
      <c r="D24" s="119">
        <f t="shared" si="0"/>
        <v>22</v>
      </c>
      <c r="E24" s="120" t="s">
        <v>94</v>
      </c>
      <c r="F24" s="105"/>
      <c r="G24" s="105"/>
      <c r="H24" s="70" t="b">
        <f aca="true" t="shared" si="3" ref="H24:H31">IF(F24="○",2,IF(F24="△",1,IF(F24="×",0,IF(F24="－",""))))</f>
        <v>0</v>
      </c>
      <c r="I24" s="70" t="b">
        <f aca="true" t="shared" si="4" ref="I24:I31">IF(G24="○",2,IF(G24="△",1,IF(G24="×",0,IF(G24="－",""))))</f>
        <v>0</v>
      </c>
      <c r="J24" s="76"/>
      <c r="K24" s="76"/>
      <c r="L24" s="189"/>
    </row>
    <row r="25" spans="2:12" ht="42.75" customHeight="1">
      <c r="B25" s="176"/>
      <c r="C25" s="183"/>
      <c r="D25" s="87">
        <f t="shared" si="0"/>
        <v>23</v>
      </c>
      <c r="E25" s="88" t="s">
        <v>95</v>
      </c>
      <c r="F25" s="78"/>
      <c r="G25" s="78"/>
      <c r="H25" s="70" t="b">
        <f t="shared" si="3"/>
        <v>0</v>
      </c>
      <c r="I25" s="70" t="b">
        <f t="shared" si="4"/>
        <v>0</v>
      </c>
      <c r="J25" s="98"/>
      <c r="K25" s="98"/>
      <c r="L25" s="189"/>
    </row>
    <row r="26" spans="2:12" ht="30" customHeight="1">
      <c r="B26" s="176"/>
      <c r="C26" s="181" t="s">
        <v>54</v>
      </c>
      <c r="D26" s="119">
        <f t="shared" si="0"/>
        <v>24</v>
      </c>
      <c r="E26" s="120" t="s">
        <v>96</v>
      </c>
      <c r="F26" s="78"/>
      <c r="G26" s="78"/>
      <c r="H26" s="70" t="b">
        <f t="shared" si="3"/>
        <v>0</v>
      </c>
      <c r="I26" s="70" t="b">
        <f t="shared" si="4"/>
        <v>0</v>
      </c>
      <c r="J26" s="76"/>
      <c r="K26" s="76"/>
      <c r="L26" s="189"/>
    </row>
    <row r="27" spans="2:12" ht="45" customHeight="1">
      <c r="B27" s="177"/>
      <c r="C27" s="183"/>
      <c r="D27" s="87">
        <f t="shared" si="0"/>
        <v>25</v>
      </c>
      <c r="E27" s="88" t="s">
        <v>97</v>
      </c>
      <c r="F27" s="80"/>
      <c r="G27" s="80"/>
      <c r="H27" s="72" t="b">
        <f t="shared" si="3"/>
        <v>0</v>
      </c>
      <c r="I27" s="72" t="b">
        <f t="shared" si="4"/>
        <v>0</v>
      </c>
      <c r="J27" s="102"/>
      <c r="K27" s="102"/>
      <c r="L27" s="257"/>
    </row>
    <row r="28" spans="2:12" ht="47.25" customHeight="1">
      <c r="B28" s="172" t="s">
        <v>163</v>
      </c>
      <c r="C28" s="184" t="s">
        <v>43</v>
      </c>
      <c r="D28" s="103">
        <f t="shared" si="0"/>
        <v>26</v>
      </c>
      <c r="E28" s="91" t="s">
        <v>153</v>
      </c>
      <c r="F28" s="77"/>
      <c r="G28" s="77"/>
      <c r="H28" s="69" t="b">
        <f t="shared" si="3"/>
        <v>0</v>
      </c>
      <c r="I28" s="69" t="b">
        <f t="shared" si="4"/>
        <v>0</v>
      </c>
      <c r="J28" s="73" t="e">
        <f>AVERAGE(H28:H35)</f>
        <v>#DIV/0!</v>
      </c>
      <c r="K28" s="73" t="e">
        <f>AVERAGE(I28:I35)</f>
        <v>#DIV/0!</v>
      </c>
      <c r="L28" s="101"/>
    </row>
    <row r="29" spans="2:12" ht="41.25" customHeight="1">
      <c r="B29" s="173"/>
      <c r="C29" s="185"/>
      <c r="D29" s="95">
        <f t="shared" si="0"/>
        <v>27</v>
      </c>
      <c r="E29" s="93" t="s">
        <v>98</v>
      </c>
      <c r="F29" s="79"/>
      <c r="G29" s="79"/>
      <c r="H29" s="70" t="b">
        <f t="shared" si="3"/>
        <v>0</v>
      </c>
      <c r="I29" s="70" t="b">
        <f t="shared" si="4"/>
        <v>0</v>
      </c>
      <c r="J29" s="76"/>
      <c r="K29" s="76"/>
      <c r="L29" s="118"/>
    </row>
    <row r="30" spans="2:12" ht="30.75" customHeight="1">
      <c r="B30" s="173"/>
      <c r="C30" s="186"/>
      <c r="D30" s="87">
        <f t="shared" si="0"/>
        <v>28</v>
      </c>
      <c r="E30" s="88" t="s">
        <v>99</v>
      </c>
      <c r="F30" s="78"/>
      <c r="G30" s="78"/>
      <c r="H30" s="70" t="b">
        <f t="shared" si="3"/>
        <v>0</v>
      </c>
      <c r="I30" s="70" t="b">
        <f t="shared" si="4"/>
        <v>0</v>
      </c>
      <c r="J30" s="76"/>
      <c r="K30" s="76"/>
      <c r="L30" s="76"/>
    </row>
    <row r="31" spans="2:12" ht="41.25" customHeight="1">
      <c r="B31" s="173"/>
      <c r="C31" s="184" t="s">
        <v>44</v>
      </c>
      <c r="D31" s="103">
        <f t="shared" si="0"/>
        <v>29</v>
      </c>
      <c r="E31" s="91" t="s">
        <v>148</v>
      </c>
      <c r="F31" s="105"/>
      <c r="G31" s="105"/>
      <c r="H31" s="70" t="b">
        <f t="shared" si="3"/>
        <v>0</v>
      </c>
      <c r="I31" s="70" t="b">
        <f t="shared" si="4"/>
        <v>0</v>
      </c>
      <c r="J31" s="76"/>
      <c r="K31" s="76"/>
      <c r="L31" s="76"/>
    </row>
    <row r="32" spans="2:12" ht="27" customHeight="1">
      <c r="B32" s="173"/>
      <c r="C32" s="186"/>
      <c r="D32" s="87">
        <f t="shared" si="0"/>
        <v>30</v>
      </c>
      <c r="E32" s="88" t="s">
        <v>149</v>
      </c>
      <c r="F32" s="105"/>
      <c r="G32" s="105"/>
      <c r="H32" s="70" t="b">
        <f>IF(F25="○",2,IF(F25="△",1,IF(F25="×",0,IF(F25="－",""))))</f>
        <v>0</v>
      </c>
      <c r="I32" s="70" t="b">
        <f>IF(G25="○",2,IF(G25="△",1,IF(G25="×",0,IF(G25="－",""))))</f>
        <v>0</v>
      </c>
      <c r="J32" s="98"/>
      <c r="K32" s="98"/>
      <c r="L32" s="98"/>
    </row>
    <row r="33" spans="2:12" ht="27" customHeight="1">
      <c r="B33" s="173"/>
      <c r="C33" s="184" t="s">
        <v>45</v>
      </c>
      <c r="D33" s="103">
        <f t="shared" si="0"/>
        <v>31</v>
      </c>
      <c r="E33" s="91" t="s">
        <v>150</v>
      </c>
      <c r="F33" s="105"/>
      <c r="G33" s="105"/>
      <c r="H33" s="70" t="b">
        <f>IF(F33="○",2,IF(F33="△",1,IF(F33="×",0,IF(F33="－",""))))</f>
        <v>0</v>
      </c>
      <c r="I33" s="70" t="b">
        <f>IF(G33="○",2,IF(G33="△",1,IF(G33="×",0,IF(G33="－",""))))</f>
        <v>0</v>
      </c>
      <c r="J33" s="76"/>
      <c r="K33" s="76"/>
      <c r="L33" s="76"/>
    </row>
    <row r="34" spans="2:12" ht="37.5" customHeight="1">
      <c r="B34" s="173"/>
      <c r="C34" s="185"/>
      <c r="D34" s="117">
        <f>D33+1</f>
        <v>32</v>
      </c>
      <c r="E34" s="84" t="s">
        <v>151</v>
      </c>
      <c r="F34" s="105"/>
      <c r="G34" s="105"/>
      <c r="H34" s="70" t="b">
        <f>IF(F34="○",2,IF(F34="△",1,IF(F34="×",0,IF(F34="－",""))))</f>
        <v>0</v>
      </c>
      <c r="I34" s="70" t="b">
        <f>IF(G34="○",2,IF(G34="△",1,IF(G34="×",0,IF(G34="－",""))))</f>
        <v>0</v>
      </c>
      <c r="J34" s="76"/>
      <c r="K34" s="76"/>
      <c r="L34" s="76"/>
    </row>
    <row r="35" spans="2:12" ht="42.75" customHeight="1">
      <c r="B35" s="174"/>
      <c r="C35" s="186"/>
      <c r="D35" s="87">
        <f aca="true" t="shared" si="5" ref="D35:D40">D34+1</f>
        <v>33</v>
      </c>
      <c r="E35" s="88" t="s">
        <v>152</v>
      </c>
      <c r="F35" s="80"/>
      <c r="G35" s="80"/>
      <c r="H35" s="72" t="b">
        <f>IF(F28="○",2,IF(F28="△",1,IF(F28="×",0,IF(F28="－",""))))</f>
        <v>0</v>
      </c>
      <c r="I35" s="72" t="b">
        <f>IF(G28="○",2,IF(G28="△",1,IF(G28="×",0,IF(G28="－",""))))</f>
        <v>0</v>
      </c>
      <c r="J35" s="102"/>
      <c r="K35" s="102"/>
      <c r="L35" s="102"/>
    </row>
    <row r="36" spans="2:12" ht="43.5" customHeight="1">
      <c r="B36" s="172" t="s">
        <v>154</v>
      </c>
      <c r="C36" s="271" t="s">
        <v>155</v>
      </c>
      <c r="D36" s="103">
        <f t="shared" si="5"/>
        <v>34</v>
      </c>
      <c r="E36" s="91" t="s">
        <v>100</v>
      </c>
      <c r="F36" s="77"/>
      <c r="G36" s="77"/>
      <c r="H36" s="69" t="b">
        <f aca="true" t="shared" si="6" ref="H36:I40">IF(F36="○",2,IF(F36="△",1,IF(F36="×",0,IF(F36="－",""))))</f>
        <v>0</v>
      </c>
      <c r="I36" s="69" t="b">
        <f t="shared" si="6"/>
        <v>0</v>
      </c>
      <c r="J36" s="73" t="e">
        <f>AVERAGE(H36:H40)</f>
        <v>#DIV/0!</v>
      </c>
      <c r="K36" s="73" t="e">
        <f>AVERAGE(I36:I40)</f>
        <v>#DIV/0!</v>
      </c>
      <c r="L36" s="101"/>
    </row>
    <row r="37" spans="2:12" ht="40.5" customHeight="1">
      <c r="B37" s="173"/>
      <c r="C37" s="272"/>
      <c r="D37" s="87">
        <f t="shared" si="5"/>
        <v>35</v>
      </c>
      <c r="E37" s="88" t="s">
        <v>101</v>
      </c>
      <c r="F37" s="78"/>
      <c r="G37" s="78"/>
      <c r="H37" s="70" t="b">
        <f t="shared" si="6"/>
        <v>0</v>
      </c>
      <c r="I37" s="70" t="b">
        <f t="shared" si="6"/>
        <v>0</v>
      </c>
      <c r="J37" s="76"/>
      <c r="K37" s="76"/>
      <c r="L37" s="76"/>
    </row>
    <row r="38" spans="2:12" ht="32.25" customHeight="1">
      <c r="B38" s="173"/>
      <c r="C38" s="172" t="s">
        <v>156</v>
      </c>
      <c r="D38" s="119">
        <f t="shared" si="5"/>
        <v>36</v>
      </c>
      <c r="E38" s="120" t="s">
        <v>102</v>
      </c>
      <c r="F38" s="105"/>
      <c r="G38" s="105"/>
      <c r="H38" s="70" t="b">
        <f t="shared" si="6"/>
        <v>0</v>
      </c>
      <c r="I38" s="70" t="b">
        <f t="shared" si="6"/>
        <v>0</v>
      </c>
      <c r="J38" s="76"/>
      <c r="K38" s="76"/>
      <c r="L38" s="76"/>
    </row>
    <row r="39" spans="2:12" ht="33" customHeight="1">
      <c r="B39" s="267"/>
      <c r="C39" s="267"/>
      <c r="D39" s="117">
        <f t="shared" si="5"/>
        <v>37</v>
      </c>
      <c r="E39" s="84" t="s">
        <v>103</v>
      </c>
      <c r="F39" s="105"/>
      <c r="G39" s="105"/>
      <c r="H39" s="70" t="b">
        <f t="shared" si="6"/>
        <v>0</v>
      </c>
      <c r="I39" s="70" t="b">
        <f t="shared" si="6"/>
        <v>0</v>
      </c>
      <c r="J39" s="76"/>
      <c r="K39" s="76"/>
      <c r="L39" s="76"/>
    </row>
    <row r="40" spans="2:12" ht="43.5" customHeight="1">
      <c r="B40" s="268"/>
      <c r="C40" s="268"/>
      <c r="D40" s="87">
        <f t="shared" si="5"/>
        <v>38</v>
      </c>
      <c r="E40" s="88" t="s">
        <v>104</v>
      </c>
      <c r="F40" s="80"/>
      <c r="G40" s="80"/>
      <c r="H40" s="72" t="b">
        <f t="shared" si="6"/>
        <v>0</v>
      </c>
      <c r="I40" s="72" t="b">
        <f t="shared" si="6"/>
        <v>0</v>
      </c>
      <c r="J40" s="102"/>
      <c r="K40" s="102"/>
      <c r="L40" s="102"/>
    </row>
    <row r="41" spans="3:10" ht="12" customHeight="1">
      <c r="C41" s="82"/>
      <c r="J41" s="51"/>
    </row>
    <row r="42" spans="2:3" ht="24" customHeight="1">
      <c r="B42" s="58" t="s">
        <v>40</v>
      </c>
      <c r="C42" s="82"/>
    </row>
    <row r="43" spans="2:12" ht="26.25" customHeight="1">
      <c r="B43" s="60" t="s">
        <v>25</v>
      </c>
      <c r="C43" s="146" t="s">
        <v>26</v>
      </c>
      <c r="D43" s="265"/>
      <c r="E43" s="266"/>
      <c r="F43" s="127" t="s">
        <v>1</v>
      </c>
      <c r="G43" s="127" t="s">
        <v>0</v>
      </c>
      <c r="H43" s="127" t="s">
        <v>37</v>
      </c>
      <c r="I43" s="127" t="s">
        <v>36</v>
      </c>
      <c r="J43" s="61" t="s">
        <v>30</v>
      </c>
      <c r="K43" s="61" t="s">
        <v>31</v>
      </c>
      <c r="L43" s="61" t="s">
        <v>38</v>
      </c>
    </row>
    <row r="44" spans="2:15" ht="27" customHeight="1">
      <c r="B44" s="172" t="s">
        <v>167</v>
      </c>
      <c r="C44" s="258" t="s">
        <v>63</v>
      </c>
      <c r="D44" s="103">
        <f>D40+1</f>
        <v>39</v>
      </c>
      <c r="E44" s="91" t="s">
        <v>105</v>
      </c>
      <c r="F44" s="77"/>
      <c r="G44" s="77"/>
      <c r="H44" s="69" t="b">
        <f aca="true" t="shared" si="7" ref="H44:H56">IF(F44="○",2,IF(F44="△",1,IF(F44="×",0,IF(F44="－",""))))</f>
        <v>0</v>
      </c>
      <c r="I44" s="69" t="b">
        <f aca="true" t="shared" si="8" ref="I44:I56">IF(G44="○",2,IF(G44="△",1,IF(G44="×",0,IF(G44="－",""))))</f>
        <v>0</v>
      </c>
      <c r="J44" s="76" t="e">
        <f>AVERAGE(H44:H55)</f>
        <v>#DIV/0!</v>
      </c>
      <c r="K44" s="76" t="e">
        <f>AVERAGE(I44:I55)</f>
        <v>#DIV/0!</v>
      </c>
      <c r="L44" s="130"/>
      <c r="M44" s="63"/>
      <c r="N44" s="63"/>
      <c r="O44" s="63"/>
    </row>
    <row r="45" spans="2:15" ht="31.5" customHeight="1">
      <c r="B45" s="173"/>
      <c r="C45" s="260"/>
      <c r="D45" s="119">
        <f>D44+1</f>
        <v>40</v>
      </c>
      <c r="E45" s="120" t="s">
        <v>106</v>
      </c>
      <c r="F45" s="78"/>
      <c r="G45" s="78"/>
      <c r="H45" s="70" t="b">
        <f t="shared" si="7"/>
        <v>0</v>
      </c>
      <c r="I45" s="70" t="b">
        <f t="shared" si="8"/>
        <v>0</v>
      </c>
      <c r="J45" s="76"/>
      <c r="K45" s="76"/>
      <c r="L45" s="76"/>
      <c r="M45" s="63"/>
      <c r="N45" s="63"/>
      <c r="O45" s="63"/>
    </row>
    <row r="46" spans="2:15" ht="26.25" customHeight="1">
      <c r="B46" s="173"/>
      <c r="C46" s="260"/>
      <c r="D46" s="119">
        <f aca="true" t="shared" si="9" ref="D46:D94">D45+1</f>
        <v>41</v>
      </c>
      <c r="E46" s="120" t="s">
        <v>107</v>
      </c>
      <c r="F46" s="78"/>
      <c r="G46" s="78"/>
      <c r="H46" s="70" t="b">
        <f t="shared" si="7"/>
        <v>0</v>
      </c>
      <c r="I46" s="70" t="b">
        <f t="shared" si="8"/>
        <v>0</v>
      </c>
      <c r="J46" s="76"/>
      <c r="K46" s="76"/>
      <c r="L46" s="76"/>
      <c r="M46" s="63"/>
      <c r="N46" s="63"/>
      <c r="O46" s="63"/>
    </row>
    <row r="47" spans="2:15" ht="27.75" customHeight="1">
      <c r="B47" s="173"/>
      <c r="C47" s="260"/>
      <c r="D47" s="119">
        <f t="shared" si="9"/>
        <v>42</v>
      </c>
      <c r="E47" s="120" t="s">
        <v>108</v>
      </c>
      <c r="F47" s="78"/>
      <c r="G47" s="78"/>
      <c r="H47" s="70" t="b">
        <f t="shared" si="7"/>
        <v>0</v>
      </c>
      <c r="I47" s="70" t="b">
        <f t="shared" si="8"/>
        <v>0</v>
      </c>
      <c r="J47" s="76"/>
      <c r="K47" s="76"/>
      <c r="L47" s="76"/>
      <c r="M47" s="63"/>
      <c r="N47" s="63"/>
      <c r="O47" s="63"/>
    </row>
    <row r="48" spans="2:15" ht="27.75" customHeight="1">
      <c r="B48" s="173"/>
      <c r="C48" s="260"/>
      <c r="D48" s="95">
        <f t="shared" si="9"/>
        <v>43</v>
      </c>
      <c r="E48" s="93" t="s">
        <v>109</v>
      </c>
      <c r="F48" s="78"/>
      <c r="G48" s="78"/>
      <c r="H48" s="70" t="b">
        <f t="shared" si="7"/>
        <v>0</v>
      </c>
      <c r="I48" s="70" t="b">
        <f t="shared" si="8"/>
        <v>0</v>
      </c>
      <c r="J48" s="76"/>
      <c r="K48" s="76"/>
      <c r="L48" s="76"/>
      <c r="M48" s="63"/>
      <c r="N48" s="63"/>
      <c r="O48" s="63"/>
    </row>
    <row r="49" spans="2:12" ht="27" customHeight="1">
      <c r="B49" s="173"/>
      <c r="C49" s="259"/>
      <c r="D49" s="87">
        <f t="shared" si="9"/>
        <v>44</v>
      </c>
      <c r="E49" s="88" t="s">
        <v>110</v>
      </c>
      <c r="F49" s="78"/>
      <c r="G49" s="78"/>
      <c r="H49" s="70" t="b">
        <f t="shared" si="7"/>
        <v>0</v>
      </c>
      <c r="I49" s="70" t="b">
        <f t="shared" si="8"/>
        <v>0</v>
      </c>
      <c r="J49" s="76"/>
      <c r="K49" s="76"/>
      <c r="L49" s="76"/>
    </row>
    <row r="50" spans="2:15" ht="27.75" customHeight="1">
      <c r="B50" s="173"/>
      <c r="C50" s="258" t="s">
        <v>64</v>
      </c>
      <c r="D50" s="103">
        <f t="shared" si="9"/>
        <v>45</v>
      </c>
      <c r="E50" s="91" t="s">
        <v>111</v>
      </c>
      <c r="F50" s="78"/>
      <c r="G50" s="78"/>
      <c r="H50" s="70" t="b">
        <f t="shared" si="7"/>
        <v>0</v>
      </c>
      <c r="I50" s="70" t="b">
        <f t="shared" si="8"/>
        <v>0</v>
      </c>
      <c r="J50" s="76"/>
      <c r="K50" s="76"/>
      <c r="L50" s="76"/>
      <c r="M50" s="63"/>
      <c r="N50" s="63"/>
      <c r="O50" s="63"/>
    </row>
    <row r="51" spans="2:15" ht="27" customHeight="1">
      <c r="B51" s="173"/>
      <c r="C51" s="260"/>
      <c r="D51" s="95">
        <f t="shared" si="9"/>
        <v>46</v>
      </c>
      <c r="E51" s="93" t="s">
        <v>112</v>
      </c>
      <c r="F51" s="105"/>
      <c r="G51" s="105"/>
      <c r="H51" s="70" t="b">
        <f t="shared" si="7"/>
        <v>0</v>
      </c>
      <c r="I51" s="70" t="b">
        <f t="shared" si="8"/>
        <v>0</v>
      </c>
      <c r="J51" s="76"/>
      <c r="K51" s="76"/>
      <c r="L51" s="76"/>
      <c r="M51" s="63"/>
      <c r="N51" s="63"/>
      <c r="O51" s="63"/>
    </row>
    <row r="52" spans="2:15" ht="27" customHeight="1">
      <c r="B52" s="173"/>
      <c r="C52" s="260"/>
      <c r="D52" s="95">
        <f t="shared" si="9"/>
        <v>47</v>
      </c>
      <c r="E52" s="93" t="s">
        <v>113</v>
      </c>
      <c r="F52" s="105"/>
      <c r="G52" s="105"/>
      <c r="H52" s="70" t="b">
        <f t="shared" si="7"/>
        <v>0</v>
      </c>
      <c r="I52" s="70" t="b">
        <f t="shared" si="8"/>
        <v>0</v>
      </c>
      <c r="J52" s="76"/>
      <c r="K52" s="76"/>
      <c r="L52" s="76"/>
      <c r="M52" s="63"/>
      <c r="N52" s="63"/>
      <c r="O52" s="63"/>
    </row>
    <row r="53" spans="2:12" ht="30.75" customHeight="1">
      <c r="B53" s="173"/>
      <c r="C53" s="259"/>
      <c r="D53" s="87">
        <f t="shared" si="9"/>
        <v>48</v>
      </c>
      <c r="E53" s="88" t="s">
        <v>114</v>
      </c>
      <c r="F53" s="79"/>
      <c r="G53" s="79"/>
      <c r="H53" s="71" t="b">
        <f t="shared" si="7"/>
        <v>0</v>
      </c>
      <c r="I53" s="71" t="b">
        <f t="shared" si="8"/>
        <v>0</v>
      </c>
      <c r="J53" s="76"/>
      <c r="K53" s="76"/>
      <c r="L53" s="118"/>
    </row>
    <row r="54" spans="2:12" ht="30" customHeight="1">
      <c r="B54" s="173"/>
      <c r="C54" s="258" t="s">
        <v>65</v>
      </c>
      <c r="D54" s="103">
        <f t="shared" si="9"/>
        <v>49</v>
      </c>
      <c r="E54" s="91" t="s">
        <v>115</v>
      </c>
      <c r="F54" s="78"/>
      <c r="G54" s="78"/>
      <c r="H54" s="70" t="b">
        <f t="shared" si="7"/>
        <v>0</v>
      </c>
      <c r="I54" s="70" t="b">
        <f t="shared" si="8"/>
        <v>0</v>
      </c>
      <c r="J54" s="76"/>
      <c r="K54" s="76"/>
      <c r="L54" s="76"/>
    </row>
    <row r="55" spans="2:15" ht="35.25" customHeight="1">
      <c r="B55" s="174"/>
      <c r="C55" s="259"/>
      <c r="D55" s="87">
        <f t="shared" si="9"/>
        <v>50</v>
      </c>
      <c r="E55" s="88" t="s">
        <v>116</v>
      </c>
      <c r="F55" s="80"/>
      <c r="G55" s="80"/>
      <c r="H55" s="72" t="b">
        <f t="shared" si="7"/>
        <v>0</v>
      </c>
      <c r="I55" s="72" t="b">
        <f t="shared" si="8"/>
        <v>0</v>
      </c>
      <c r="J55" s="75"/>
      <c r="K55" s="75"/>
      <c r="L55" s="75"/>
      <c r="M55" s="63"/>
      <c r="N55" s="63"/>
      <c r="O55" s="63"/>
    </row>
    <row r="56" spans="2:12" ht="23.25">
      <c r="B56" s="172" t="s">
        <v>169</v>
      </c>
      <c r="C56" s="261" t="s">
        <v>157</v>
      </c>
      <c r="D56" s="103">
        <f t="shared" si="9"/>
        <v>51</v>
      </c>
      <c r="E56" s="91" t="s">
        <v>118</v>
      </c>
      <c r="F56" s="77"/>
      <c r="G56" s="77"/>
      <c r="H56" s="69" t="b">
        <f t="shared" si="7"/>
        <v>0</v>
      </c>
      <c r="I56" s="69" t="b">
        <f t="shared" si="8"/>
        <v>0</v>
      </c>
      <c r="J56" s="73" t="e">
        <f>AVERAGE(H56:H72)</f>
        <v>#DIV/0!</v>
      </c>
      <c r="K56" s="73" t="e">
        <f>AVERAGE(I56:I72)</f>
        <v>#DIV/0!</v>
      </c>
      <c r="L56" s="101"/>
    </row>
    <row r="57" spans="2:12" ht="27" customHeight="1">
      <c r="B57" s="173"/>
      <c r="C57" s="262"/>
      <c r="D57" s="95">
        <f t="shared" si="9"/>
        <v>52</v>
      </c>
      <c r="E57" s="93" t="s">
        <v>119</v>
      </c>
      <c r="F57" s="79"/>
      <c r="G57" s="79"/>
      <c r="H57" s="70" t="b">
        <f aca="true" t="shared" si="10" ref="H57:H63">IF(F57="○",2,IF(F57="△",1,IF(F57="×",0,IF(F57="－",""))))</f>
        <v>0</v>
      </c>
      <c r="I57" s="70" t="b">
        <f aca="true" t="shared" si="11" ref="I57:I63">IF(G57="○",2,IF(G57="△",1,IF(G57="×",0,IF(G57="－",""))))</f>
        <v>0</v>
      </c>
      <c r="J57" s="76"/>
      <c r="K57" s="76"/>
      <c r="L57" s="189"/>
    </row>
    <row r="58" spans="2:12" ht="29.25" customHeight="1">
      <c r="B58" s="173"/>
      <c r="C58" s="262"/>
      <c r="D58" s="95">
        <f t="shared" si="9"/>
        <v>53</v>
      </c>
      <c r="E58" s="93" t="s">
        <v>120</v>
      </c>
      <c r="F58" s="79"/>
      <c r="G58" s="79"/>
      <c r="H58" s="70" t="b">
        <f t="shared" si="10"/>
        <v>0</v>
      </c>
      <c r="I58" s="70" t="b">
        <f t="shared" si="11"/>
        <v>0</v>
      </c>
      <c r="J58" s="76"/>
      <c r="K58" s="76"/>
      <c r="L58" s="189"/>
    </row>
    <row r="59" spans="2:12" ht="27" customHeight="1">
      <c r="B59" s="173"/>
      <c r="C59" s="262"/>
      <c r="D59" s="95">
        <f t="shared" si="9"/>
        <v>54</v>
      </c>
      <c r="E59" s="93" t="s">
        <v>121</v>
      </c>
      <c r="F59" s="79"/>
      <c r="G59" s="79"/>
      <c r="H59" s="70" t="b">
        <f t="shared" si="10"/>
        <v>0</v>
      </c>
      <c r="I59" s="70" t="b">
        <f t="shared" si="11"/>
        <v>0</v>
      </c>
      <c r="J59" s="76"/>
      <c r="K59" s="76"/>
      <c r="L59" s="189"/>
    </row>
    <row r="60" spans="2:12" ht="23.25">
      <c r="B60" s="173"/>
      <c r="C60" s="262"/>
      <c r="D60" s="95">
        <f t="shared" si="9"/>
        <v>55</v>
      </c>
      <c r="E60" s="93" t="s">
        <v>122</v>
      </c>
      <c r="F60" s="79"/>
      <c r="G60" s="79"/>
      <c r="H60" s="70" t="b">
        <f t="shared" si="10"/>
        <v>0</v>
      </c>
      <c r="I60" s="70" t="b">
        <f t="shared" si="11"/>
        <v>0</v>
      </c>
      <c r="J60" s="76"/>
      <c r="K60" s="76"/>
      <c r="L60" s="189"/>
    </row>
    <row r="61" spans="2:12" ht="27.75" customHeight="1">
      <c r="B61" s="173"/>
      <c r="C61" s="262"/>
      <c r="D61" s="95">
        <f t="shared" si="9"/>
        <v>56</v>
      </c>
      <c r="E61" s="93" t="s">
        <v>123</v>
      </c>
      <c r="F61" s="79"/>
      <c r="G61" s="79"/>
      <c r="H61" s="70" t="b">
        <f t="shared" si="10"/>
        <v>0</v>
      </c>
      <c r="I61" s="70" t="b">
        <f t="shared" si="11"/>
        <v>0</v>
      </c>
      <c r="J61" s="76"/>
      <c r="K61" s="76"/>
      <c r="L61" s="189"/>
    </row>
    <row r="62" spans="2:12" ht="23.25">
      <c r="B62" s="173"/>
      <c r="C62" s="262"/>
      <c r="D62" s="95">
        <f t="shared" si="9"/>
        <v>57</v>
      </c>
      <c r="E62" s="93" t="s">
        <v>124</v>
      </c>
      <c r="F62" s="79"/>
      <c r="G62" s="79"/>
      <c r="H62" s="70" t="b">
        <f t="shared" si="10"/>
        <v>0</v>
      </c>
      <c r="I62" s="70" t="b">
        <f t="shared" si="11"/>
        <v>0</v>
      </c>
      <c r="J62" s="76"/>
      <c r="K62" s="76"/>
      <c r="L62" s="189"/>
    </row>
    <row r="63" spans="2:12" ht="23.25">
      <c r="B63" s="173"/>
      <c r="C63" s="262"/>
      <c r="D63" s="95">
        <f t="shared" si="9"/>
        <v>58</v>
      </c>
      <c r="E63" s="93" t="s">
        <v>125</v>
      </c>
      <c r="F63" s="79"/>
      <c r="G63" s="79"/>
      <c r="H63" s="70" t="b">
        <f t="shared" si="10"/>
        <v>0</v>
      </c>
      <c r="I63" s="70" t="b">
        <f t="shared" si="11"/>
        <v>0</v>
      </c>
      <c r="J63" s="76"/>
      <c r="K63" s="76"/>
      <c r="L63" s="189"/>
    </row>
    <row r="64" spans="2:12" ht="29.25" customHeight="1">
      <c r="B64" s="173"/>
      <c r="C64" s="263"/>
      <c r="D64" s="87">
        <f t="shared" si="9"/>
        <v>59</v>
      </c>
      <c r="E64" s="88" t="s">
        <v>126</v>
      </c>
      <c r="F64" s="78"/>
      <c r="G64" s="78"/>
      <c r="H64" s="70" t="b">
        <f aca="true" t="shared" si="12" ref="H64:H86">IF(F64="○",2,IF(F64="△",1,IF(F64="×",0,IF(F64="－",""))))</f>
        <v>0</v>
      </c>
      <c r="I64" s="70" t="b">
        <f aca="true" t="shared" si="13" ref="I64:I86">IF(G64="○",2,IF(G64="△",1,IF(G64="×",0,IF(G64="－",""))))</f>
        <v>0</v>
      </c>
      <c r="J64" s="76"/>
      <c r="K64" s="76"/>
      <c r="L64" s="189"/>
    </row>
    <row r="65" spans="2:12" ht="27.75" customHeight="1">
      <c r="B65" s="173" t="s">
        <v>117</v>
      </c>
      <c r="C65" s="261" t="s">
        <v>66</v>
      </c>
      <c r="D65" s="95">
        <f t="shared" si="9"/>
        <v>60</v>
      </c>
      <c r="E65" s="91" t="s">
        <v>127</v>
      </c>
      <c r="F65" s="79"/>
      <c r="G65" s="79"/>
      <c r="H65" s="70" t="b">
        <f t="shared" si="12"/>
        <v>0</v>
      </c>
      <c r="I65" s="70" t="b">
        <f t="shared" si="13"/>
        <v>0</v>
      </c>
      <c r="J65" s="76"/>
      <c r="K65" s="76"/>
      <c r="L65" s="189"/>
    </row>
    <row r="66" spans="2:12" ht="27.75" customHeight="1">
      <c r="B66" s="173"/>
      <c r="C66" s="262"/>
      <c r="D66" s="95">
        <f t="shared" si="9"/>
        <v>61</v>
      </c>
      <c r="E66" s="93" t="s">
        <v>128</v>
      </c>
      <c r="F66" s="79"/>
      <c r="G66" s="79"/>
      <c r="H66" s="70" t="b">
        <f t="shared" si="12"/>
        <v>0</v>
      </c>
      <c r="I66" s="70" t="b">
        <f t="shared" si="13"/>
        <v>0</v>
      </c>
      <c r="J66" s="76"/>
      <c r="K66" s="76"/>
      <c r="L66" s="189"/>
    </row>
    <row r="67" spans="2:12" ht="30" customHeight="1">
      <c r="B67" s="173"/>
      <c r="C67" s="262"/>
      <c r="D67" s="95">
        <f t="shared" si="9"/>
        <v>62</v>
      </c>
      <c r="E67" s="93" t="s">
        <v>120</v>
      </c>
      <c r="F67" s="79"/>
      <c r="G67" s="79"/>
      <c r="H67" s="70" t="b">
        <f t="shared" si="12"/>
        <v>0</v>
      </c>
      <c r="I67" s="70" t="b">
        <f t="shared" si="13"/>
        <v>0</v>
      </c>
      <c r="J67" s="76"/>
      <c r="K67" s="76"/>
      <c r="L67" s="189"/>
    </row>
    <row r="68" spans="2:12" ht="23.25">
      <c r="B68" s="173"/>
      <c r="C68" s="262"/>
      <c r="D68" s="95">
        <f t="shared" si="9"/>
        <v>63</v>
      </c>
      <c r="E68" s="93" t="s">
        <v>121</v>
      </c>
      <c r="F68" s="79"/>
      <c r="G68" s="79"/>
      <c r="H68" s="70" t="b">
        <f t="shared" si="12"/>
        <v>0</v>
      </c>
      <c r="I68" s="70" t="b">
        <f t="shared" si="13"/>
        <v>0</v>
      </c>
      <c r="J68" s="76"/>
      <c r="K68" s="76"/>
      <c r="L68" s="189"/>
    </row>
    <row r="69" spans="2:12" ht="23.25">
      <c r="B69" s="173"/>
      <c r="C69" s="262"/>
      <c r="D69" s="95">
        <f t="shared" si="9"/>
        <v>64</v>
      </c>
      <c r="E69" s="93" t="s">
        <v>129</v>
      </c>
      <c r="F69" s="78"/>
      <c r="G69" s="78"/>
      <c r="H69" s="70" t="b">
        <f t="shared" si="12"/>
        <v>0</v>
      </c>
      <c r="I69" s="70" t="b">
        <f t="shared" si="13"/>
        <v>0</v>
      </c>
      <c r="J69" s="76"/>
      <c r="K69" s="76"/>
      <c r="L69" s="189"/>
    </row>
    <row r="70" spans="2:12" ht="23.25">
      <c r="B70" s="173"/>
      <c r="C70" s="262"/>
      <c r="D70" s="95">
        <f t="shared" si="9"/>
        <v>65</v>
      </c>
      <c r="E70" s="93" t="s">
        <v>130</v>
      </c>
      <c r="F70" s="79"/>
      <c r="G70" s="79"/>
      <c r="H70" s="70" t="b">
        <f t="shared" si="12"/>
        <v>0</v>
      </c>
      <c r="I70" s="70" t="b">
        <f t="shared" si="13"/>
        <v>0</v>
      </c>
      <c r="J70" s="76"/>
      <c r="K70" s="76"/>
      <c r="L70" s="189"/>
    </row>
    <row r="71" spans="2:12" ht="23.25">
      <c r="B71" s="173"/>
      <c r="C71" s="262"/>
      <c r="D71" s="95">
        <f t="shared" si="9"/>
        <v>66</v>
      </c>
      <c r="E71" s="93" t="s">
        <v>131</v>
      </c>
      <c r="F71" s="78"/>
      <c r="G71" s="78"/>
      <c r="H71" s="70" t="b">
        <f t="shared" si="12"/>
        <v>0</v>
      </c>
      <c r="I71" s="70" t="b">
        <f t="shared" si="13"/>
        <v>0</v>
      </c>
      <c r="J71" s="76"/>
      <c r="K71" s="76"/>
      <c r="L71" s="189"/>
    </row>
    <row r="72" spans="2:12" ht="23.25">
      <c r="B72" s="174"/>
      <c r="C72" s="263"/>
      <c r="D72" s="87">
        <f t="shared" si="9"/>
        <v>67</v>
      </c>
      <c r="E72" s="88" t="s">
        <v>126</v>
      </c>
      <c r="F72" s="79"/>
      <c r="G72" s="79"/>
      <c r="H72" s="72" t="b">
        <f t="shared" si="12"/>
        <v>0</v>
      </c>
      <c r="I72" s="72" t="b">
        <f t="shared" si="13"/>
        <v>0</v>
      </c>
      <c r="J72" s="76"/>
      <c r="K72" s="76"/>
      <c r="L72" s="257"/>
    </row>
    <row r="73" spans="2:12" ht="23.25">
      <c r="B73" s="175" t="s">
        <v>171</v>
      </c>
      <c r="C73" s="181" t="s">
        <v>67</v>
      </c>
      <c r="D73" s="103">
        <f t="shared" si="9"/>
        <v>68</v>
      </c>
      <c r="E73" s="91" t="s">
        <v>132</v>
      </c>
      <c r="F73" s="77"/>
      <c r="G73" s="77"/>
      <c r="H73" s="69" t="b">
        <f t="shared" si="12"/>
        <v>0</v>
      </c>
      <c r="I73" s="69" t="b">
        <f t="shared" si="13"/>
        <v>0</v>
      </c>
      <c r="J73" s="73" t="e">
        <f>AVERAGE(H73:H86)</f>
        <v>#DIV/0!</v>
      </c>
      <c r="K73" s="73" t="e">
        <f>AVERAGE(I73:I86)</f>
        <v>#DIV/0!</v>
      </c>
      <c r="L73" s="81"/>
    </row>
    <row r="74" spans="2:12" ht="23.25">
      <c r="B74" s="176"/>
      <c r="C74" s="182"/>
      <c r="D74" s="119">
        <f t="shared" si="9"/>
        <v>69</v>
      </c>
      <c r="E74" s="120" t="s">
        <v>133</v>
      </c>
      <c r="F74" s="79"/>
      <c r="G74" s="79"/>
      <c r="H74" s="70" t="b">
        <f t="shared" si="12"/>
        <v>0</v>
      </c>
      <c r="I74" s="70" t="b">
        <f t="shared" si="13"/>
        <v>0</v>
      </c>
      <c r="J74" s="76"/>
      <c r="K74" s="76"/>
      <c r="L74" s="121"/>
    </row>
    <row r="75" spans="2:12" ht="23.25">
      <c r="B75" s="176"/>
      <c r="C75" s="182"/>
      <c r="D75" s="95">
        <f t="shared" si="9"/>
        <v>70</v>
      </c>
      <c r="E75" s="93" t="s">
        <v>121</v>
      </c>
      <c r="F75" s="78"/>
      <c r="G75" s="78"/>
      <c r="H75" s="70" t="b">
        <f t="shared" si="12"/>
        <v>0</v>
      </c>
      <c r="I75" s="70" t="b">
        <f t="shared" si="13"/>
        <v>0</v>
      </c>
      <c r="J75" s="76"/>
      <c r="K75" s="76"/>
      <c r="L75" s="76"/>
    </row>
    <row r="76" spans="2:12" ht="29.25" customHeight="1">
      <c r="B76" s="176"/>
      <c r="C76" s="183"/>
      <c r="D76" s="87">
        <f t="shared" si="9"/>
        <v>71</v>
      </c>
      <c r="E76" s="88" t="s">
        <v>120</v>
      </c>
      <c r="F76" s="78"/>
      <c r="G76" s="78"/>
      <c r="H76" s="70" t="b">
        <f t="shared" si="12"/>
        <v>0</v>
      </c>
      <c r="I76" s="70" t="b">
        <f t="shared" si="13"/>
        <v>0</v>
      </c>
      <c r="J76" s="76"/>
      <c r="K76" s="76"/>
      <c r="L76" s="76"/>
    </row>
    <row r="77" spans="2:12" ht="46.5" customHeight="1">
      <c r="B77" s="176"/>
      <c r="C77" s="181" t="s">
        <v>68</v>
      </c>
      <c r="D77" s="103">
        <f t="shared" si="9"/>
        <v>72</v>
      </c>
      <c r="E77" s="91" t="s">
        <v>134</v>
      </c>
      <c r="F77" s="78"/>
      <c r="G77" s="78"/>
      <c r="H77" s="70" t="b">
        <f t="shared" si="12"/>
        <v>0</v>
      </c>
      <c r="I77" s="70" t="b">
        <f t="shared" si="13"/>
        <v>0</v>
      </c>
      <c r="J77" s="76"/>
      <c r="K77" s="76"/>
      <c r="L77" s="76"/>
    </row>
    <row r="78" spans="2:12" ht="40.5" customHeight="1">
      <c r="B78" s="176"/>
      <c r="C78" s="182"/>
      <c r="D78" s="95">
        <f t="shared" si="9"/>
        <v>73</v>
      </c>
      <c r="E78" s="93" t="s">
        <v>135</v>
      </c>
      <c r="F78" s="78"/>
      <c r="G78" s="78"/>
      <c r="H78" s="70" t="b">
        <f t="shared" si="12"/>
        <v>0</v>
      </c>
      <c r="I78" s="70" t="b">
        <f t="shared" si="13"/>
        <v>0</v>
      </c>
      <c r="J78" s="76"/>
      <c r="K78" s="76"/>
      <c r="L78" s="76"/>
    </row>
    <row r="79" spans="2:12" ht="24.75" customHeight="1">
      <c r="B79" s="176"/>
      <c r="C79" s="182"/>
      <c r="D79" s="95">
        <f t="shared" si="9"/>
        <v>74</v>
      </c>
      <c r="E79" s="93" t="s">
        <v>121</v>
      </c>
      <c r="F79" s="78"/>
      <c r="G79" s="78"/>
      <c r="H79" s="70" t="b">
        <f t="shared" si="12"/>
        <v>0</v>
      </c>
      <c r="I79" s="70" t="b">
        <f t="shared" si="13"/>
        <v>0</v>
      </c>
      <c r="J79" s="76"/>
      <c r="K79" s="76"/>
      <c r="L79" s="76"/>
    </row>
    <row r="80" spans="2:12" ht="29.25" customHeight="1">
      <c r="B80" s="176"/>
      <c r="C80" s="182"/>
      <c r="D80" s="95">
        <f t="shared" si="9"/>
        <v>75</v>
      </c>
      <c r="E80" s="93" t="s">
        <v>136</v>
      </c>
      <c r="F80" s="78"/>
      <c r="G80" s="78"/>
      <c r="H80" s="70" t="b">
        <f t="shared" si="12"/>
        <v>0</v>
      </c>
      <c r="I80" s="70" t="b">
        <f t="shared" si="13"/>
        <v>0</v>
      </c>
      <c r="J80" s="76"/>
      <c r="K80" s="76"/>
      <c r="L80" s="76"/>
    </row>
    <row r="81" spans="2:12" ht="30.75" customHeight="1">
      <c r="B81" s="176"/>
      <c r="C81" s="183"/>
      <c r="D81" s="87">
        <f t="shared" si="9"/>
        <v>76</v>
      </c>
      <c r="E81" s="88" t="s">
        <v>120</v>
      </c>
      <c r="F81" s="78"/>
      <c r="G81" s="78"/>
      <c r="H81" s="70" t="b">
        <f t="shared" si="12"/>
        <v>0</v>
      </c>
      <c r="I81" s="70" t="b">
        <f t="shared" si="13"/>
        <v>0</v>
      </c>
      <c r="J81" s="76"/>
      <c r="K81" s="76"/>
      <c r="L81" s="76"/>
    </row>
    <row r="82" spans="2:12" ht="36.75" customHeight="1">
      <c r="B82" s="176"/>
      <c r="C82" s="181" t="s">
        <v>69</v>
      </c>
      <c r="D82" s="103">
        <f t="shared" si="9"/>
        <v>77</v>
      </c>
      <c r="E82" s="91" t="s">
        <v>137</v>
      </c>
      <c r="F82" s="78"/>
      <c r="G82" s="78"/>
      <c r="H82" s="70" t="b">
        <f t="shared" si="12"/>
        <v>0</v>
      </c>
      <c r="I82" s="70" t="b">
        <f t="shared" si="13"/>
        <v>0</v>
      </c>
      <c r="J82" s="76"/>
      <c r="K82" s="76"/>
      <c r="L82" s="76"/>
    </row>
    <row r="83" spans="2:12" ht="21" customHeight="1">
      <c r="B83" s="176"/>
      <c r="C83" s="182"/>
      <c r="D83" s="95">
        <f t="shared" si="9"/>
        <v>78</v>
      </c>
      <c r="E83" s="93" t="s">
        <v>138</v>
      </c>
      <c r="F83" s="78"/>
      <c r="G83" s="78"/>
      <c r="H83" s="70" t="b">
        <f t="shared" si="12"/>
        <v>0</v>
      </c>
      <c r="I83" s="70" t="b">
        <f t="shared" si="13"/>
        <v>0</v>
      </c>
      <c r="J83" s="76"/>
      <c r="K83" s="76"/>
      <c r="L83" s="76"/>
    </row>
    <row r="84" spans="2:12" ht="21" customHeight="1">
      <c r="B84" s="176"/>
      <c r="C84" s="182"/>
      <c r="D84" s="95">
        <f t="shared" si="9"/>
        <v>79</v>
      </c>
      <c r="E84" s="93" t="s">
        <v>121</v>
      </c>
      <c r="F84" s="78"/>
      <c r="G84" s="78"/>
      <c r="H84" s="70" t="b">
        <f t="shared" si="12"/>
        <v>0</v>
      </c>
      <c r="I84" s="70" t="b">
        <f t="shared" si="13"/>
        <v>0</v>
      </c>
      <c r="J84" s="76"/>
      <c r="K84" s="76"/>
      <c r="L84" s="76"/>
    </row>
    <row r="85" spans="2:12" ht="23.25">
      <c r="B85" s="176"/>
      <c r="C85" s="182"/>
      <c r="D85" s="95">
        <f t="shared" si="9"/>
        <v>80</v>
      </c>
      <c r="E85" s="93" t="s">
        <v>139</v>
      </c>
      <c r="F85" s="78"/>
      <c r="G85" s="78"/>
      <c r="H85" s="70" t="b">
        <f t="shared" si="12"/>
        <v>0</v>
      </c>
      <c r="I85" s="70" t="b">
        <f t="shared" si="13"/>
        <v>0</v>
      </c>
      <c r="J85" s="76"/>
      <c r="K85" s="76"/>
      <c r="L85" s="76"/>
    </row>
    <row r="86" spans="2:12" ht="31.5" customHeight="1">
      <c r="B86" s="177"/>
      <c r="C86" s="183"/>
      <c r="D86" s="87">
        <f t="shared" si="9"/>
        <v>81</v>
      </c>
      <c r="E86" s="88" t="s">
        <v>120</v>
      </c>
      <c r="F86" s="80"/>
      <c r="G86" s="80"/>
      <c r="H86" s="72" t="b">
        <f t="shared" si="12"/>
        <v>0</v>
      </c>
      <c r="I86" s="72" t="b">
        <f t="shared" si="13"/>
        <v>0</v>
      </c>
      <c r="J86" s="75"/>
      <c r="K86" s="75"/>
      <c r="L86" s="75"/>
    </row>
    <row r="87" spans="2:12" ht="39" customHeight="1">
      <c r="B87" s="254" t="s">
        <v>173</v>
      </c>
      <c r="C87" s="181" t="s">
        <v>70</v>
      </c>
      <c r="D87" s="103">
        <f t="shared" si="9"/>
        <v>82</v>
      </c>
      <c r="E87" s="91" t="s">
        <v>140</v>
      </c>
      <c r="F87" s="77"/>
      <c r="G87" s="77"/>
      <c r="H87" s="69" t="b">
        <f aca="true" t="shared" si="14" ref="H87:I89">IF(F87="○",2,IF(F87="△",1,IF(F87="×",0,IF(F87="－",""))))</f>
        <v>0</v>
      </c>
      <c r="I87" s="69" t="b">
        <f t="shared" si="14"/>
        <v>0</v>
      </c>
      <c r="J87" s="73" t="e">
        <f>AVERAGE(H87:H94)</f>
        <v>#DIV/0!</v>
      </c>
      <c r="K87" s="73" t="e">
        <f>AVERAGE(I87:I94)</f>
        <v>#DIV/0!</v>
      </c>
      <c r="L87" s="81"/>
    </row>
    <row r="88" spans="2:12" ht="30.75" customHeight="1">
      <c r="B88" s="255"/>
      <c r="C88" s="182"/>
      <c r="D88" s="95">
        <f t="shared" si="9"/>
        <v>83</v>
      </c>
      <c r="E88" s="93" t="s">
        <v>141</v>
      </c>
      <c r="F88" s="78"/>
      <c r="G88" s="78"/>
      <c r="H88" s="70" t="b">
        <f t="shared" si="14"/>
        <v>0</v>
      </c>
      <c r="I88" s="70" t="b">
        <f t="shared" si="14"/>
        <v>0</v>
      </c>
      <c r="J88" s="76"/>
      <c r="K88" s="76"/>
      <c r="L88" s="76"/>
    </row>
    <row r="89" spans="2:12" ht="30.75" customHeight="1">
      <c r="B89" s="255"/>
      <c r="C89" s="183"/>
      <c r="D89" s="87">
        <f t="shared" si="9"/>
        <v>84</v>
      </c>
      <c r="E89" s="88" t="s">
        <v>142</v>
      </c>
      <c r="F89" s="78"/>
      <c r="G89" s="78"/>
      <c r="H89" s="70" t="b">
        <f t="shared" si="14"/>
        <v>0</v>
      </c>
      <c r="I89" s="70" t="b">
        <f t="shared" si="14"/>
        <v>0</v>
      </c>
      <c r="J89" s="76"/>
      <c r="K89" s="76"/>
      <c r="L89" s="76"/>
    </row>
    <row r="90" spans="2:12" ht="31.5" customHeight="1">
      <c r="B90" s="255"/>
      <c r="C90" s="131" t="s">
        <v>71</v>
      </c>
      <c r="D90" s="89">
        <f t="shared" si="9"/>
        <v>85</v>
      </c>
      <c r="E90" s="90" t="s">
        <v>143</v>
      </c>
      <c r="F90" s="78"/>
      <c r="G90" s="78"/>
      <c r="H90" s="70" t="b">
        <f aca="true" t="shared" si="15" ref="H90:I94">IF(F90="○",2,IF(F90="△",1,IF(F90="×",0,IF(F90="－",""))))</f>
        <v>0</v>
      </c>
      <c r="I90" s="70" t="b">
        <f t="shared" si="15"/>
        <v>0</v>
      </c>
      <c r="J90" s="76"/>
      <c r="K90" s="76"/>
      <c r="L90" s="76"/>
    </row>
    <row r="91" spans="2:12" ht="26.25" customHeight="1">
      <c r="B91" s="255"/>
      <c r="C91" s="131" t="s">
        <v>72</v>
      </c>
      <c r="D91" s="89">
        <f t="shared" si="9"/>
        <v>86</v>
      </c>
      <c r="E91" s="90" t="s">
        <v>144</v>
      </c>
      <c r="F91" s="78"/>
      <c r="G91" s="78"/>
      <c r="H91" s="70" t="b">
        <f t="shared" si="15"/>
        <v>0</v>
      </c>
      <c r="I91" s="70" t="b">
        <f t="shared" si="15"/>
        <v>0</v>
      </c>
      <c r="J91" s="76"/>
      <c r="K91" s="76"/>
      <c r="L91" s="118"/>
    </row>
    <row r="92" spans="2:12" ht="27" customHeight="1">
      <c r="B92" s="255"/>
      <c r="C92" s="181" t="s">
        <v>73</v>
      </c>
      <c r="D92" s="119">
        <f t="shared" si="9"/>
        <v>87</v>
      </c>
      <c r="E92" s="120" t="s">
        <v>145</v>
      </c>
      <c r="F92" s="78"/>
      <c r="G92" s="78"/>
      <c r="H92" s="70" t="b">
        <f t="shared" si="15"/>
        <v>0</v>
      </c>
      <c r="I92" s="70" t="b">
        <f t="shared" si="15"/>
        <v>0</v>
      </c>
      <c r="J92" s="76"/>
      <c r="K92" s="76"/>
      <c r="L92" s="76"/>
    </row>
    <row r="93" spans="2:12" ht="30" customHeight="1">
      <c r="B93" s="255"/>
      <c r="C93" s="182"/>
      <c r="D93" s="95">
        <f t="shared" si="9"/>
        <v>88</v>
      </c>
      <c r="E93" s="93" t="s">
        <v>146</v>
      </c>
      <c r="F93" s="78"/>
      <c r="G93" s="78"/>
      <c r="H93" s="70" t="b">
        <f t="shared" si="15"/>
        <v>0</v>
      </c>
      <c r="I93" s="70" t="b">
        <f t="shared" si="15"/>
        <v>0</v>
      </c>
      <c r="J93" s="76"/>
      <c r="K93" s="76"/>
      <c r="L93" s="76"/>
    </row>
    <row r="94" spans="2:12" ht="31.5" customHeight="1">
      <c r="B94" s="256"/>
      <c r="C94" s="183"/>
      <c r="D94" s="87">
        <f t="shared" si="9"/>
        <v>89</v>
      </c>
      <c r="E94" s="88" t="s">
        <v>147</v>
      </c>
      <c r="F94" s="80"/>
      <c r="G94" s="80"/>
      <c r="H94" s="72" t="b">
        <f t="shared" si="15"/>
        <v>0</v>
      </c>
      <c r="I94" s="72" t="b">
        <f t="shared" si="15"/>
        <v>0</v>
      </c>
      <c r="J94" s="75"/>
      <c r="K94" s="75"/>
      <c r="L94" s="75"/>
    </row>
    <row r="95" ht="12">
      <c r="B95" s="82"/>
    </row>
  </sheetData>
  <sheetProtection/>
  <mergeCells count="41">
    <mergeCell ref="K15:K19"/>
    <mergeCell ref="B36:B40"/>
    <mergeCell ref="B13:B19"/>
    <mergeCell ref="C13:C15"/>
    <mergeCell ref="C16:C17"/>
    <mergeCell ref="C24:C25"/>
    <mergeCell ref="C26:C27"/>
    <mergeCell ref="B28:B35"/>
    <mergeCell ref="C28:C30"/>
    <mergeCell ref="C31:C32"/>
    <mergeCell ref="D2:E2"/>
    <mergeCell ref="C20:C23"/>
    <mergeCell ref="C33:C35"/>
    <mergeCell ref="C36:C37"/>
    <mergeCell ref="B3:B5"/>
    <mergeCell ref="B6:B12"/>
    <mergeCell ref="B20:B27"/>
    <mergeCell ref="C6:C8"/>
    <mergeCell ref="C4:C5"/>
    <mergeCell ref="C18:C19"/>
    <mergeCell ref="C9:C12"/>
    <mergeCell ref="L14:L19"/>
    <mergeCell ref="C87:C89"/>
    <mergeCell ref="C73:C76"/>
    <mergeCell ref="C77:C81"/>
    <mergeCell ref="C82:C86"/>
    <mergeCell ref="D43:E43"/>
    <mergeCell ref="C38:C40"/>
    <mergeCell ref="C56:C64"/>
    <mergeCell ref="J15:J19"/>
    <mergeCell ref="C44:C49"/>
    <mergeCell ref="C92:C94"/>
    <mergeCell ref="B87:B94"/>
    <mergeCell ref="L57:L72"/>
    <mergeCell ref="L21:L27"/>
    <mergeCell ref="C54:C55"/>
    <mergeCell ref="C50:C53"/>
    <mergeCell ref="C65:C72"/>
    <mergeCell ref="B73:B86"/>
    <mergeCell ref="B56:B72"/>
    <mergeCell ref="B44:B55"/>
  </mergeCells>
  <dataValidations count="1">
    <dataValidation type="list" allowBlank="1" showInputMessage="1" showErrorMessage="1" sqref="F3:G40 F44:G94">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アパレル製造：縫製（レベル4）</oddHeader>
    <oddFooter>&amp;C&amp;P / 4</oddFooter>
  </headerFooter>
  <rowBreaks count="1" manualBreakCount="1">
    <brk id="91" max="12" man="1"/>
  </rowBreaks>
</worksheet>
</file>

<file path=xl/worksheets/sheet7.xml><?xml version="1.0" encoding="utf-8"?>
<worksheet xmlns="http://schemas.openxmlformats.org/spreadsheetml/2006/main" xmlns:r="http://schemas.openxmlformats.org/officeDocument/2006/relationships">
  <sheetPr>
    <tabColor indexed="48"/>
  </sheetPr>
  <dimension ref="A2:AT40"/>
  <sheetViews>
    <sheetView showGridLines="0" zoomScaleSheetLayoutView="85" workbookViewId="0" topLeftCell="A1">
      <selection activeCell="J2" sqref="J2:AN4"/>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18" t="s">
        <v>161</v>
      </c>
      <c r="C2" s="218"/>
      <c r="D2" s="218"/>
      <c r="E2" s="218"/>
      <c r="F2" s="218"/>
      <c r="G2" s="218"/>
      <c r="H2" s="8"/>
      <c r="I2" s="9"/>
      <c r="J2" s="10" t="s">
        <v>2</v>
      </c>
      <c r="K2" s="11"/>
      <c r="L2" s="11"/>
      <c r="M2" s="11"/>
      <c r="N2" s="18"/>
      <c r="O2" s="235">
        <f>'入力シート_基本情報'!G5</f>
        <v>0</v>
      </c>
      <c r="P2" s="273"/>
      <c r="Q2" s="273"/>
      <c r="R2" s="273"/>
      <c r="S2" s="273"/>
      <c r="T2" s="273"/>
      <c r="U2" s="273"/>
      <c r="V2" s="273"/>
      <c r="W2" s="273"/>
      <c r="X2" s="273"/>
      <c r="Y2" s="273"/>
      <c r="Z2" s="273"/>
      <c r="AA2" s="274"/>
      <c r="AB2" s="10" t="s">
        <v>3</v>
      </c>
      <c r="AC2" s="15"/>
      <c r="AD2" s="11"/>
      <c r="AE2" s="11"/>
      <c r="AF2" s="18"/>
      <c r="AG2" s="235">
        <f>'入力シート_基本情報'!Y5</f>
        <v>0</v>
      </c>
      <c r="AH2" s="273"/>
      <c r="AI2" s="273"/>
      <c r="AJ2" s="273"/>
      <c r="AK2" s="273"/>
      <c r="AL2" s="273"/>
      <c r="AM2" s="273"/>
      <c r="AN2" s="273"/>
      <c r="AO2" s="17" t="s">
        <v>4</v>
      </c>
    </row>
    <row r="3" spans="1:41" s="7" customFormat="1" ht="15" customHeight="1">
      <c r="A3" s="4"/>
      <c r="B3" s="218"/>
      <c r="C3" s="218"/>
      <c r="D3" s="218"/>
      <c r="E3" s="218"/>
      <c r="F3" s="218"/>
      <c r="G3" s="218"/>
      <c r="H3" s="8"/>
      <c r="I3" s="9"/>
      <c r="J3" s="10" t="s">
        <v>5</v>
      </c>
      <c r="K3" s="11"/>
      <c r="L3" s="11"/>
      <c r="M3" s="11"/>
      <c r="N3" s="18"/>
      <c r="O3" s="235">
        <f>'入力シート_基本情報'!G6</f>
        <v>0</v>
      </c>
      <c r="P3" s="273"/>
      <c r="Q3" s="273"/>
      <c r="R3" s="273"/>
      <c r="S3" s="274"/>
      <c r="T3" s="10" t="s">
        <v>247</v>
      </c>
      <c r="U3" s="11"/>
      <c r="V3" s="18"/>
      <c r="W3" s="228">
        <f>'入力シート_基本情報'!O6</f>
        <v>0</v>
      </c>
      <c r="X3" s="276"/>
      <c r="Y3" s="276"/>
      <c r="Z3" s="276"/>
      <c r="AA3" s="277"/>
      <c r="AB3" s="10" t="s">
        <v>6</v>
      </c>
      <c r="AC3" s="11"/>
      <c r="AD3" s="11"/>
      <c r="AE3" s="11"/>
      <c r="AF3" s="18"/>
      <c r="AG3" s="235">
        <f>'入力シート_基本情報'!Y6</f>
        <v>0</v>
      </c>
      <c r="AH3" s="273"/>
      <c r="AI3" s="273"/>
      <c r="AJ3" s="273"/>
      <c r="AK3" s="273"/>
      <c r="AL3" s="273"/>
      <c r="AM3" s="273"/>
      <c r="AN3" s="273"/>
      <c r="AO3" s="17" t="s">
        <v>4</v>
      </c>
    </row>
    <row r="4" spans="1:41" s="7" customFormat="1" ht="15" customHeight="1">
      <c r="A4" s="5"/>
      <c r="B4" s="218"/>
      <c r="C4" s="218"/>
      <c r="D4" s="218"/>
      <c r="E4" s="218"/>
      <c r="F4" s="218"/>
      <c r="G4" s="218"/>
      <c r="H4" s="8"/>
      <c r="J4" s="10" t="s">
        <v>7</v>
      </c>
      <c r="K4" s="11"/>
      <c r="L4" s="11"/>
      <c r="M4" s="11"/>
      <c r="N4" s="18"/>
      <c r="O4" s="233">
        <f>'入力シート_基本情報'!G7</f>
        <v>0</v>
      </c>
      <c r="P4" s="231"/>
      <c r="Q4" s="231"/>
      <c r="R4" s="13" t="s">
        <v>8</v>
      </c>
      <c r="S4" s="231">
        <f>'入力シート_基本情報'!K7</f>
        <v>0</v>
      </c>
      <c r="T4" s="231"/>
      <c r="U4" s="13" t="s">
        <v>9</v>
      </c>
      <c r="V4" s="231">
        <f>'入力シート_基本情報'!N7</f>
        <v>0</v>
      </c>
      <c r="W4" s="231"/>
      <c r="X4" s="13" t="s">
        <v>10</v>
      </c>
      <c r="Y4" s="13"/>
      <c r="Z4" s="13"/>
      <c r="AA4" s="13"/>
      <c r="AB4" s="13" t="s">
        <v>159</v>
      </c>
      <c r="AC4" s="13"/>
      <c r="AD4" s="231">
        <f>'入力シート_基本情報'!V7</f>
        <v>0</v>
      </c>
      <c r="AE4" s="275"/>
      <c r="AF4" s="275"/>
      <c r="AG4" s="13" t="s">
        <v>8</v>
      </c>
      <c r="AH4" s="231">
        <f>'入力シート_基本情報'!Z7</f>
        <v>0</v>
      </c>
      <c r="AI4" s="231"/>
      <c r="AJ4" s="13" t="s">
        <v>9</v>
      </c>
      <c r="AK4" s="231">
        <f>'入力シート_基本情報'!AC7</f>
        <v>0</v>
      </c>
      <c r="AL4" s="231"/>
      <c r="AM4" s="13" t="s">
        <v>10</v>
      </c>
      <c r="AN4" s="13"/>
      <c r="AO4" s="19"/>
    </row>
    <row r="5" s="7" customFormat="1" ht="8.25" customHeight="1">
      <c r="A5" s="20"/>
    </row>
    <row r="6" spans="1:41" s="7" customFormat="1" ht="15" customHeight="1">
      <c r="A6" s="5"/>
      <c r="B6" s="216" t="s">
        <v>160</v>
      </c>
      <c r="C6" s="217"/>
      <c r="D6" s="217"/>
      <c r="E6" s="217"/>
      <c r="F6" s="217"/>
      <c r="G6" s="217"/>
      <c r="H6" s="217"/>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6"/>
      <c r="C7" s="217"/>
      <c r="D7" s="217"/>
      <c r="E7" s="217"/>
      <c r="F7" s="217"/>
      <c r="G7" s="217"/>
      <c r="H7" s="217"/>
      <c r="I7" s="20"/>
      <c r="L7" s="219"/>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1"/>
    </row>
    <row r="8" spans="2:41" s="7" customFormat="1" ht="15" customHeight="1">
      <c r="B8" s="25"/>
      <c r="C8" s="26"/>
      <c r="D8" s="26"/>
      <c r="E8" s="26"/>
      <c r="F8" s="26"/>
      <c r="G8" s="26"/>
      <c r="H8" s="36"/>
      <c r="L8" s="222"/>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4"/>
    </row>
    <row r="9" spans="2:41" s="7" customFormat="1" ht="15" customHeight="1">
      <c r="B9" s="27"/>
      <c r="C9" s="5"/>
      <c r="D9" s="5"/>
      <c r="E9" s="5"/>
      <c r="F9" s="5"/>
      <c r="G9" s="5"/>
      <c r="H9" s="56"/>
      <c r="L9" s="222"/>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4"/>
    </row>
    <row r="10" spans="2:41" s="7" customFormat="1" ht="15" customHeight="1">
      <c r="B10" s="27"/>
      <c r="C10" s="5"/>
      <c r="D10" s="5"/>
      <c r="E10" s="5"/>
      <c r="F10" s="5"/>
      <c r="G10" s="5"/>
      <c r="H10" s="56"/>
      <c r="L10" s="222"/>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4"/>
    </row>
    <row r="11" spans="1:41" s="7" customFormat="1" ht="15" customHeight="1">
      <c r="A11" s="20"/>
      <c r="B11" s="27"/>
      <c r="C11" s="5"/>
      <c r="D11" s="24"/>
      <c r="E11" s="24"/>
      <c r="F11" s="24"/>
      <c r="G11" s="24"/>
      <c r="H11" s="37"/>
      <c r="L11" s="222"/>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4"/>
    </row>
    <row r="12" spans="1:41" s="7" customFormat="1" ht="15" customHeight="1">
      <c r="A12" s="20"/>
      <c r="B12" s="27"/>
      <c r="C12" s="5"/>
      <c r="D12" s="24"/>
      <c r="E12" s="24"/>
      <c r="F12" s="24"/>
      <c r="G12" s="24"/>
      <c r="H12" s="37"/>
      <c r="I12" s="20"/>
      <c r="L12" s="222"/>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4"/>
    </row>
    <row r="13" spans="1:41" s="7" customFormat="1" ht="15" customHeight="1">
      <c r="A13" s="20"/>
      <c r="B13" s="27"/>
      <c r="C13" s="5"/>
      <c r="D13" s="24"/>
      <c r="E13" s="24"/>
      <c r="F13" s="24"/>
      <c r="G13" s="24"/>
      <c r="H13" s="37"/>
      <c r="I13" s="20"/>
      <c r="L13" s="225"/>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7"/>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4"/>
      <c r="M17" s="203"/>
      <c r="N17" s="203"/>
      <c r="O17" s="203"/>
      <c r="P17" s="203"/>
      <c r="Q17" s="203"/>
      <c r="R17" s="203"/>
      <c r="S17" s="203"/>
      <c r="T17" s="203"/>
      <c r="U17" s="203"/>
      <c r="V17" s="203"/>
      <c r="W17" s="203"/>
      <c r="X17" s="203"/>
      <c r="Y17" s="203"/>
      <c r="Z17" s="204"/>
      <c r="AA17" s="194"/>
      <c r="AB17" s="203"/>
      <c r="AC17" s="203"/>
      <c r="AD17" s="203"/>
      <c r="AE17" s="203"/>
      <c r="AF17" s="203"/>
      <c r="AG17" s="203"/>
      <c r="AH17" s="203"/>
      <c r="AI17" s="203"/>
      <c r="AJ17" s="203"/>
      <c r="AK17" s="203"/>
      <c r="AL17" s="203"/>
      <c r="AM17" s="203"/>
      <c r="AN17" s="203"/>
      <c r="AO17" s="204"/>
    </row>
    <row r="18" spans="1:41" s="7" customFormat="1" ht="15" customHeight="1">
      <c r="A18" s="20"/>
      <c r="B18" s="27"/>
      <c r="C18" s="5"/>
      <c r="D18" s="24"/>
      <c r="E18" s="24"/>
      <c r="F18" s="24"/>
      <c r="G18" s="24"/>
      <c r="H18" s="37"/>
      <c r="I18" s="20"/>
      <c r="L18" s="205"/>
      <c r="M18" s="206"/>
      <c r="N18" s="206"/>
      <c r="O18" s="206"/>
      <c r="P18" s="206"/>
      <c r="Q18" s="206"/>
      <c r="R18" s="206"/>
      <c r="S18" s="206"/>
      <c r="T18" s="206"/>
      <c r="U18" s="206"/>
      <c r="V18" s="206"/>
      <c r="W18" s="206"/>
      <c r="X18" s="206"/>
      <c r="Y18" s="206"/>
      <c r="Z18" s="207"/>
      <c r="AA18" s="205"/>
      <c r="AB18" s="206"/>
      <c r="AC18" s="206"/>
      <c r="AD18" s="206"/>
      <c r="AE18" s="206"/>
      <c r="AF18" s="206"/>
      <c r="AG18" s="206"/>
      <c r="AH18" s="206"/>
      <c r="AI18" s="206"/>
      <c r="AJ18" s="206"/>
      <c r="AK18" s="206"/>
      <c r="AL18" s="206"/>
      <c r="AM18" s="206"/>
      <c r="AN18" s="206"/>
      <c r="AO18" s="207"/>
    </row>
    <row r="19" spans="1:41" s="7" customFormat="1" ht="15" customHeight="1">
      <c r="A19" s="20"/>
      <c r="B19" s="27"/>
      <c r="C19" s="5"/>
      <c r="D19" s="24"/>
      <c r="E19" s="24"/>
      <c r="F19" s="24"/>
      <c r="G19" s="24"/>
      <c r="H19" s="37"/>
      <c r="I19" s="20"/>
      <c r="L19" s="205"/>
      <c r="M19" s="206"/>
      <c r="N19" s="206"/>
      <c r="O19" s="206"/>
      <c r="P19" s="206"/>
      <c r="Q19" s="206"/>
      <c r="R19" s="206"/>
      <c r="S19" s="206"/>
      <c r="T19" s="206"/>
      <c r="U19" s="206"/>
      <c r="V19" s="206"/>
      <c r="W19" s="206"/>
      <c r="X19" s="206"/>
      <c r="Y19" s="206"/>
      <c r="Z19" s="207"/>
      <c r="AA19" s="205"/>
      <c r="AB19" s="206"/>
      <c r="AC19" s="206"/>
      <c r="AD19" s="206"/>
      <c r="AE19" s="206"/>
      <c r="AF19" s="206"/>
      <c r="AG19" s="206"/>
      <c r="AH19" s="206"/>
      <c r="AI19" s="206"/>
      <c r="AJ19" s="206"/>
      <c r="AK19" s="206"/>
      <c r="AL19" s="206"/>
      <c r="AM19" s="206"/>
      <c r="AN19" s="206"/>
      <c r="AO19" s="207"/>
    </row>
    <row r="20" spans="1:41" s="7" customFormat="1" ht="15" customHeight="1">
      <c r="A20" s="20"/>
      <c r="B20" s="28"/>
      <c r="C20" s="24"/>
      <c r="D20" s="24"/>
      <c r="E20" s="24"/>
      <c r="F20" s="24"/>
      <c r="G20" s="24"/>
      <c r="H20" s="37"/>
      <c r="I20" s="20"/>
      <c r="L20" s="205"/>
      <c r="M20" s="206"/>
      <c r="N20" s="206"/>
      <c r="O20" s="206"/>
      <c r="P20" s="206"/>
      <c r="Q20" s="206"/>
      <c r="R20" s="206"/>
      <c r="S20" s="206"/>
      <c r="T20" s="206"/>
      <c r="U20" s="206"/>
      <c r="V20" s="206"/>
      <c r="W20" s="206"/>
      <c r="X20" s="206"/>
      <c r="Y20" s="206"/>
      <c r="Z20" s="207"/>
      <c r="AA20" s="205"/>
      <c r="AB20" s="206"/>
      <c r="AC20" s="206"/>
      <c r="AD20" s="206"/>
      <c r="AE20" s="206"/>
      <c r="AF20" s="206"/>
      <c r="AG20" s="206"/>
      <c r="AH20" s="206"/>
      <c r="AI20" s="206"/>
      <c r="AJ20" s="206"/>
      <c r="AK20" s="206"/>
      <c r="AL20" s="206"/>
      <c r="AM20" s="206"/>
      <c r="AN20" s="206"/>
      <c r="AO20" s="207"/>
    </row>
    <row r="21" spans="1:41" s="7" customFormat="1" ht="15" customHeight="1">
      <c r="A21" s="20"/>
      <c r="B21" s="28"/>
      <c r="C21" s="24"/>
      <c r="D21" s="24"/>
      <c r="E21" s="24"/>
      <c r="F21" s="24"/>
      <c r="G21" s="24"/>
      <c r="H21" s="37"/>
      <c r="I21" s="20"/>
      <c r="L21" s="208"/>
      <c r="M21" s="209"/>
      <c r="N21" s="209"/>
      <c r="O21" s="209"/>
      <c r="P21" s="209"/>
      <c r="Q21" s="209"/>
      <c r="R21" s="209"/>
      <c r="S21" s="209"/>
      <c r="T21" s="209"/>
      <c r="U21" s="209"/>
      <c r="V21" s="209"/>
      <c r="W21" s="209"/>
      <c r="X21" s="209"/>
      <c r="Y21" s="209"/>
      <c r="Z21" s="210"/>
      <c r="AA21" s="208"/>
      <c r="AB21" s="209"/>
      <c r="AC21" s="209"/>
      <c r="AD21" s="209"/>
      <c r="AE21" s="209"/>
      <c r="AF21" s="209"/>
      <c r="AG21" s="209"/>
      <c r="AH21" s="209"/>
      <c r="AI21" s="209"/>
      <c r="AJ21" s="209"/>
      <c r="AK21" s="209"/>
      <c r="AL21" s="209"/>
      <c r="AM21" s="209"/>
      <c r="AN21" s="209"/>
      <c r="AO21" s="21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194"/>
      <c r="M25" s="195"/>
      <c r="N25" s="195"/>
      <c r="O25" s="195"/>
      <c r="P25" s="195"/>
      <c r="Q25" s="195"/>
      <c r="R25" s="195"/>
      <c r="S25" s="195"/>
      <c r="T25" s="195"/>
      <c r="U25" s="195"/>
      <c r="V25" s="195"/>
      <c r="W25" s="195"/>
      <c r="X25" s="195"/>
      <c r="Y25" s="195"/>
      <c r="Z25" s="196"/>
      <c r="AA25" s="194"/>
      <c r="AB25" s="195"/>
      <c r="AC25" s="195"/>
      <c r="AD25" s="195"/>
      <c r="AE25" s="195"/>
      <c r="AF25" s="195"/>
      <c r="AG25" s="195"/>
      <c r="AH25" s="195"/>
      <c r="AI25" s="195"/>
      <c r="AJ25" s="195"/>
      <c r="AK25" s="195"/>
      <c r="AL25" s="195"/>
      <c r="AM25" s="195"/>
      <c r="AN25" s="195"/>
      <c r="AO25" s="196"/>
      <c r="AT25" s="44"/>
    </row>
    <row r="26" spans="1:46" s="7" customFormat="1" ht="14.25">
      <c r="A26" s="20"/>
      <c r="B26" s="211" t="s">
        <v>57</v>
      </c>
      <c r="C26" s="212"/>
      <c r="D26" s="212"/>
      <c r="E26" s="212"/>
      <c r="F26" s="45" t="e">
        <f>'入力シート（アパレル製造_縫製_Ｌ4）'!J3</f>
        <v>#DIV/0!</v>
      </c>
      <c r="G26" s="45" t="e">
        <f>'入力シート（アパレル製造_縫製_Ｌ4）'!K3</f>
        <v>#DIV/0!</v>
      </c>
      <c r="H26" s="45">
        <f>'入力シート（アパレル製造_縫製_Ｌ4）'!L3</f>
        <v>0</v>
      </c>
      <c r="I26" s="20"/>
      <c r="L26" s="197"/>
      <c r="M26" s="198"/>
      <c r="N26" s="198"/>
      <c r="O26" s="198"/>
      <c r="P26" s="198"/>
      <c r="Q26" s="198"/>
      <c r="R26" s="198"/>
      <c r="S26" s="198"/>
      <c r="T26" s="198"/>
      <c r="U26" s="198"/>
      <c r="V26" s="198"/>
      <c r="W26" s="198"/>
      <c r="X26" s="198"/>
      <c r="Y26" s="198"/>
      <c r="Z26" s="199"/>
      <c r="AA26" s="197"/>
      <c r="AB26" s="198"/>
      <c r="AC26" s="198"/>
      <c r="AD26" s="198"/>
      <c r="AE26" s="198"/>
      <c r="AF26" s="198"/>
      <c r="AG26" s="198"/>
      <c r="AH26" s="198"/>
      <c r="AI26" s="198"/>
      <c r="AJ26" s="198"/>
      <c r="AK26" s="198"/>
      <c r="AL26" s="198"/>
      <c r="AM26" s="198"/>
      <c r="AN26" s="198"/>
      <c r="AO26" s="199"/>
      <c r="AT26" s="44"/>
    </row>
    <row r="27" spans="1:46" s="7" customFormat="1" ht="14.25">
      <c r="A27" s="20"/>
      <c r="B27" s="192" t="s">
        <v>58</v>
      </c>
      <c r="C27" s="212"/>
      <c r="D27" s="212"/>
      <c r="E27" s="212"/>
      <c r="F27" s="46" t="e">
        <f>'入力シート（アパレル製造_縫製_Ｌ4）'!J6</f>
        <v>#DIV/0!</v>
      </c>
      <c r="G27" s="46" t="e">
        <f>'入力シート（アパレル製造_縫製_Ｌ4）'!K6</f>
        <v>#DIV/0!</v>
      </c>
      <c r="H27" s="46">
        <f>'入力シート（アパレル製造_縫製_Ｌ4）'!L6</f>
        <v>0</v>
      </c>
      <c r="I27" s="20"/>
      <c r="L27" s="197"/>
      <c r="M27" s="198"/>
      <c r="N27" s="198"/>
      <c r="O27" s="198"/>
      <c r="P27" s="198"/>
      <c r="Q27" s="198"/>
      <c r="R27" s="198"/>
      <c r="S27" s="198"/>
      <c r="T27" s="198"/>
      <c r="U27" s="198"/>
      <c r="V27" s="198"/>
      <c r="W27" s="198"/>
      <c r="X27" s="198"/>
      <c r="Y27" s="198"/>
      <c r="Z27" s="199"/>
      <c r="AA27" s="197"/>
      <c r="AB27" s="198"/>
      <c r="AC27" s="198"/>
      <c r="AD27" s="198"/>
      <c r="AE27" s="198"/>
      <c r="AF27" s="198"/>
      <c r="AG27" s="198"/>
      <c r="AH27" s="198"/>
      <c r="AI27" s="198"/>
      <c r="AJ27" s="198"/>
      <c r="AK27" s="198"/>
      <c r="AL27" s="198"/>
      <c r="AM27" s="198"/>
      <c r="AN27" s="198"/>
      <c r="AO27" s="199"/>
      <c r="AT27" s="44"/>
    </row>
    <row r="28" spans="1:46" s="7" customFormat="1" ht="15" customHeight="1">
      <c r="A28" s="20"/>
      <c r="B28" s="214" t="s">
        <v>59</v>
      </c>
      <c r="C28" s="212"/>
      <c r="D28" s="212"/>
      <c r="E28" s="212"/>
      <c r="F28" s="45" t="e">
        <f>'入力シート（アパレル製造_縫製_Ｌ4）'!J13</f>
        <v>#DIV/0!</v>
      </c>
      <c r="G28" s="45" t="e">
        <f>'入力シート（アパレル製造_縫製_Ｌ4）'!K13</f>
        <v>#DIV/0!</v>
      </c>
      <c r="H28" s="45">
        <f>'入力シート（アパレル製造_縫製_Ｌ4）'!L13</f>
        <v>0</v>
      </c>
      <c r="I28" s="20"/>
      <c r="L28" s="197"/>
      <c r="M28" s="198"/>
      <c r="N28" s="198"/>
      <c r="O28" s="198"/>
      <c r="P28" s="198"/>
      <c r="Q28" s="198"/>
      <c r="R28" s="198"/>
      <c r="S28" s="198"/>
      <c r="T28" s="198"/>
      <c r="U28" s="198"/>
      <c r="V28" s="198"/>
      <c r="W28" s="198"/>
      <c r="X28" s="198"/>
      <c r="Y28" s="198"/>
      <c r="Z28" s="199"/>
      <c r="AA28" s="197"/>
      <c r="AB28" s="198"/>
      <c r="AC28" s="198"/>
      <c r="AD28" s="198"/>
      <c r="AE28" s="198"/>
      <c r="AF28" s="198"/>
      <c r="AG28" s="198"/>
      <c r="AH28" s="198"/>
      <c r="AI28" s="198"/>
      <c r="AJ28" s="198"/>
      <c r="AK28" s="198"/>
      <c r="AL28" s="198"/>
      <c r="AM28" s="198"/>
      <c r="AN28" s="198"/>
      <c r="AO28" s="199"/>
      <c r="AT28" s="44"/>
    </row>
    <row r="29" spans="1:41" s="7" customFormat="1" ht="15" customHeight="1">
      <c r="A29" s="20"/>
      <c r="B29" s="213" t="s">
        <v>60</v>
      </c>
      <c r="C29" s="212"/>
      <c r="D29" s="212"/>
      <c r="E29" s="212"/>
      <c r="F29" s="46" t="e">
        <f>'入力シート（アパレル製造_縫製_Ｌ4）'!J20</f>
        <v>#DIV/0!</v>
      </c>
      <c r="G29" s="46" t="e">
        <f>'入力シート（アパレル製造_縫製_Ｌ4）'!K20</f>
        <v>#DIV/0!</v>
      </c>
      <c r="H29" s="46">
        <f>'入力シート（アパレル製造_縫製_Ｌ4）'!L20</f>
        <v>0</v>
      </c>
      <c r="I29" s="20"/>
      <c r="L29" s="197"/>
      <c r="M29" s="198"/>
      <c r="N29" s="198"/>
      <c r="O29" s="198"/>
      <c r="P29" s="198"/>
      <c r="Q29" s="198"/>
      <c r="R29" s="198"/>
      <c r="S29" s="198"/>
      <c r="T29" s="198"/>
      <c r="U29" s="198"/>
      <c r="V29" s="198"/>
      <c r="W29" s="198"/>
      <c r="X29" s="198"/>
      <c r="Y29" s="198"/>
      <c r="Z29" s="199"/>
      <c r="AA29" s="197"/>
      <c r="AB29" s="198"/>
      <c r="AC29" s="198"/>
      <c r="AD29" s="198"/>
      <c r="AE29" s="198"/>
      <c r="AF29" s="198"/>
      <c r="AG29" s="198"/>
      <c r="AH29" s="198"/>
      <c r="AI29" s="198"/>
      <c r="AJ29" s="198"/>
      <c r="AK29" s="198"/>
      <c r="AL29" s="198"/>
      <c r="AM29" s="198"/>
      <c r="AN29" s="198"/>
      <c r="AO29" s="199"/>
    </row>
    <row r="30" spans="1:41" s="7" customFormat="1" ht="22.5" customHeight="1">
      <c r="A30" s="20"/>
      <c r="B30" s="211" t="s">
        <v>61</v>
      </c>
      <c r="C30" s="212"/>
      <c r="D30" s="212"/>
      <c r="E30" s="212"/>
      <c r="F30" s="45" t="e">
        <f>'入力シート（アパレル製造_縫製_Ｌ4）'!J28</f>
        <v>#DIV/0!</v>
      </c>
      <c r="G30" s="45" t="e">
        <f>'入力シート（アパレル製造_縫製_Ｌ4）'!K28</f>
        <v>#DIV/0!</v>
      </c>
      <c r="H30" s="45">
        <f>'入力シート（アパレル製造_縫製_Ｌ4）'!L28</f>
        <v>0</v>
      </c>
      <c r="I30" s="20"/>
      <c r="L30" s="200"/>
      <c r="M30" s="201"/>
      <c r="N30" s="201"/>
      <c r="O30" s="201"/>
      <c r="P30" s="201"/>
      <c r="Q30" s="201"/>
      <c r="R30" s="201"/>
      <c r="S30" s="201"/>
      <c r="T30" s="201"/>
      <c r="U30" s="201"/>
      <c r="V30" s="201"/>
      <c r="W30" s="201"/>
      <c r="X30" s="201"/>
      <c r="Y30" s="201"/>
      <c r="Z30" s="202"/>
      <c r="AA30" s="200"/>
      <c r="AB30" s="201"/>
      <c r="AC30" s="201"/>
      <c r="AD30" s="201"/>
      <c r="AE30" s="201"/>
      <c r="AF30" s="201"/>
      <c r="AG30" s="201"/>
      <c r="AH30" s="201"/>
      <c r="AI30" s="201"/>
      <c r="AJ30" s="201"/>
      <c r="AK30" s="201"/>
      <c r="AL30" s="201"/>
      <c r="AM30" s="201"/>
      <c r="AN30" s="201"/>
      <c r="AO30" s="202"/>
    </row>
    <row r="31" spans="1:9" s="7" customFormat="1" ht="15" customHeight="1">
      <c r="A31" s="20"/>
      <c r="B31" s="213" t="s">
        <v>62</v>
      </c>
      <c r="C31" s="212"/>
      <c r="D31" s="212"/>
      <c r="E31" s="212"/>
      <c r="F31" s="46" t="e">
        <f>'入力シート（アパレル製造_縫製_Ｌ4）'!J36</f>
        <v>#DIV/0!</v>
      </c>
      <c r="G31" s="46" t="e">
        <f>'入力シート（アパレル製造_縫製_Ｌ4）'!K36</f>
        <v>#DIV/0!</v>
      </c>
      <c r="H31" s="46">
        <f>'入力シート（アパレル製造_縫製_Ｌ4）'!L36</f>
        <v>0</v>
      </c>
      <c r="I31" s="20"/>
    </row>
    <row r="32" spans="1:41" s="7" customFormat="1" ht="14.25">
      <c r="A32" s="126"/>
      <c r="B32" s="278" t="s">
        <v>168</v>
      </c>
      <c r="C32" s="278"/>
      <c r="D32" s="278"/>
      <c r="E32" s="278"/>
      <c r="F32" s="125" t="e">
        <f>'入力シート（アパレル製造_縫製_Ｌ4）'!J44</f>
        <v>#DIV/0!</v>
      </c>
      <c r="G32" s="125" t="e">
        <f>'入力シート（アパレル製造_縫製_Ｌ4）'!K44</f>
        <v>#DIV/0!</v>
      </c>
      <c r="H32" s="125">
        <f>'入力シート（アパレル製造_縫製_Ｌ4）'!L44</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2" t="s">
        <v>170</v>
      </c>
      <c r="C33" s="193"/>
      <c r="D33" s="193"/>
      <c r="E33" s="193"/>
      <c r="F33" s="46" t="e">
        <f>'入力シート（アパレル製造_縫製_Ｌ4）'!J56</f>
        <v>#DIV/0!</v>
      </c>
      <c r="G33" s="46" t="e">
        <f>'入力シート（アパレル製造_縫製_Ｌ4）'!K56</f>
        <v>#DIV/0!</v>
      </c>
      <c r="H33" s="46">
        <f>'入力シート（アパレル製造_縫製_Ｌ4）'!L56</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4.25">
      <c r="A34" s="20"/>
      <c r="B34" s="215" t="s">
        <v>172</v>
      </c>
      <c r="C34" s="215"/>
      <c r="D34" s="215"/>
      <c r="E34" s="215"/>
      <c r="F34" s="45" t="e">
        <f>'入力シート（アパレル製造_縫製_Ｌ4）'!J73</f>
        <v>#DIV/0!</v>
      </c>
      <c r="G34" s="45" t="e">
        <f>'入力シート（アパレル製造_縫製_Ｌ4）'!K73</f>
        <v>#DIV/0!</v>
      </c>
      <c r="H34" s="45">
        <f>'入力シート（アパレル製造_縫製_Ｌ4）'!L73</f>
        <v>0</v>
      </c>
      <c r="I34" s="20"/>
      <c r="L34" s="194"/>
      <c r="M34" s="203"/>
      <c r="N34" s="203"/>
      <c r="O34" s="203"/>
      <c r="P34" s="203"/>
      <c r="Q34" s="203"/>
      <c r="R34" s="203"/>
      <c r="S34" s="203"/>
      <c r="T34" s="203"/>
      <c r="U34" s="203"/>
      <c r="V34" s="203"/>
      <c r="W34" s="203"/>
      <c r="X34" s="203"/>
      <c r="Y34" s="203"/>
      <c r="Z34" s="204"/>
      <c r="AA34" s="194"/>
      <c r="AB34" s="203"/>
      <c r="AC34" s="203"/>
      <c r="AD34" s="203"/>
      <c r="AE34" s="203"/>
      <c r="AF34" s="203"/>
      <c r="AG34" s="203"/>
      <c r="AH34" s="203"/>
      <c r="AI34" s="203"/>
      <c r="AJ34" s="203"/>
      <c r="AK34" s="203"/>
      <c r="AL34" s="203"/>
      <c r="AM34" s="203"/>
      <c r="AN34" s="203"/>
      <c r="AO34" s="204"/>
    </row>
    <row r="35" spans="1:41" s="7" customFormat="1" ht="14.25">
      <c r="A35" s="20"/>
      <c r="B35" s="192" t="s">
        <v>174</v>
      </c>
      <c r="C35" s="193"/>
      <c r="D35" s="193"/>
      <c r="E35" s="193"/>
      <c r="F35" s="46" t="e">
        <f>'入力シート（アパレル製造_縫製_Ｌ4）'!J87</f>
        <v>#DIV/0!</v>
      </c>
      <c r="G35" s="46" t="e">
        <f>'入力シート（アパレル製造_縫製_Ｌ4）'!K87</f>
        <v>#DIV/0!</v>
      </c>
      <c r="H35" s="46">
        <f>'入力シート（アパレル製造_縫製_Ｌ4）'!L87</f>
        <v>0</v>
      </c>
      <c r="I35" s="20"/>
      <c r="L35" s="205"/>
      <c r="M35" s="206"/>
      <c r="N35" s="206"/>
      <c r="O35" s="206"/>
      <c r="P35" s="206"/>
      <c r="Q35" s="206"/>
      <c r="R35" s="206"/>
      <c r="S35" s="206"/>
      <c r="T35" s="206"/>
      <c r="U35" s="206"/>
      <c r="V35" s="206"/>
      <c r="W35" s="206"/>
      <c r="X35" s="206"/>
      <c r="Y35" s="206"/>
      <c r="Z35" s="207"/>
      <c r="AA35" s="205"/>
      <c r="AB35" s="206"/>
      <c r="AC35" s="206"/>
      <c r="AD35" s="206"/>
      <c r="AE35" s="206"/>
      <c r="AF35" s="206"/>
      <c r="AG35" s="206"/>
      <c r="AH35" s="206"/>
      <c r="AI35" s="206"/>
      <c r="AJ35" s="206"/>
      <c r="AK35" s="206"/>
      <c r="AL35" s="206"/>
      <c r="AM35" s="206"/>
      <c r="AN35" s="206"/>
      <c r="AO35" s="207"/>
    </row>
    <row r="36" spans="1:41" s="7" customFormat="1" ht="14.25">
      <c r="A36" s="20"/>
      <c r="B36" s="3"/>
      <c r="C36" s="3"/>
      <c r="D36" s="3"/>
      <c r="E36" s="3"/>
      <c r="I36" s="20"/>
      <c r="L36" s="205"/>
      <c r="M36" s="206"/>
      <c r="N36" s="206"/>
      <c r="O36" s="206"/>
      <c r="P36" s="206"/>
      <c r="Q36" s="206"/>
      <c r="R36" s="206"/>
      <c r="S36" s="206"/>
      <c r="T36" s="206"/>
      <c r="U36" s="206"/>
      <c r="V36" s="206"/>
      <c r="W36" s="206"/>
      <c r="X36" s="206"/>
      <c r="Y36" s="206"/>
      <c r="Z36" s="207"/>
      <c r="AA36" s="205"/>
      <c r="AB36" s="206"/>
      <c r="AC36" s="206"/>
      <c r="AD36" s="206"/>
      <c r="AE36" s="206"/>
      <c r="AF36" s="206"/>
      <c r="AG36" s="206"/>
      <c r="AH36" s="206"/>
      <c r="AI36" s="206"/>
      <c r="AJ36" s="206"/>
      <c r="AK36" s="206"/>
      <c r="AL36" s="206"/>
      <c r="AM36" s="206"/>
      <c r="AN36" s="206"/>
      <c r="AO36" s="207"/>
    </row>
    <row r="37" spans="1:41" s="7" customFormat="1" ht="14.25">
      <c r="A37" s="20"/>
      <c r="B37" s="3"/>
      <c r="C37" s="3"/>
      <c r="D37" s="3"/>
      <c r="E37" s="3"/>
      <c r="I37" s="20"/>
      <c r="L37" s="205"/>
      <c r="M37" s="206"/>
      <c r="N37" s="206"/>
      <c r="O37" s="206"/>
      <c r="P37" s="206"/>
      <c r="Q37" s="206"/>
      <c r="R37" s="206"/>
      <c r="S37" s="206"/>
      <c r="T37" s="206"/>
      <c r="U37" s="206"/>
      <c r="V37" s="206"/>
      <c r="W37" s="206"/>
      <c r="X37" s="206"/>
      <c r="Y37" s="206"/>
      <c r="Z37" s="207"/>
      <c r="AA37" s="205"/>
      <c r="AB37" s="206"/>
      <c r="AC37" s="206"/>
      <c r="AD37" s="206"/>
      <c r="AE37" s="206"/>
      <c r="AF37" s="206"/>
      <c r="AG37" s="206"/>
      <c r="AH37" s="206"/>
      <c r="AI37" s="206"/>
      <c r="AJ37" s="206"/>
      <c r="AK37" s="206"/>
      <c r="AL37" s="206"/>
      <c r="AM37" s="206"/>
      <c r="AN37" s="206"/>
      <c r="AO37" s="207"/>
    </row>
    <row r="38" spans="1:41" s="7" customFormat="1" ht="14.25">
      <c r="A38" s="20"/>
      <c r="B38" s="3"/>
      <c r="C38" s="3"/>
      <c r="D38" s="3"/>
      <c r="E38" s="3"/>
      <c r="I38" s="20"/>
      <c r="L38" s="205"/>
      <c r="M38" s="206"/>
      <c r="N38" s="206"/>
      <c r="O38" s="206"/>
      <c r="P38" s="206"/>
      <c r="Q38" s="206"/>
      <c r="R38" s="206"/>
      <c r="S38" s="206"/>
      <c r="T38" s="206"/>
      <c r="U38" s="206"/>
      <c r="V38" s="206"/>
      <c r="W38" s="206"/>
      <c r="X38" s="206"/>
      <c r="Y38" s="206"/>
      <c r="Z38" s="207"/>
      <c r="AA38" s="205"/>
      <c r="AB38" s="206"/>
      <c r="AC38" s="206"/>
      <c r="AD38" s="206"/>
      <c r="AE38" s="206"/>
      <c r="AF38" s="206"/>
      <c r="AG38" s="206"/>
      <c r="AH38" s="206"/>
      <c r="AI38" s="206"/>
      <c r="AJ38" s="206"/>
      <c r="AK38" s="206"/>
      <c r="AL38" s="206"/>
      <c r="AM38" s="206"/>
      <c r="AN38" s="206"/>
      <c r="AO38" s="207"/>
    </row>
    <row r="39" spans="1:41" s="7" customFormat="1" ht="15" customHeight="1">
      <c r="A39" s="20"/>
      <c r="B39" s="3"/>
      <c r="C39" s="3"/>
      <c r="D39" s="3"/>
      <c r="E39" s="3"/>
      <c r="F39" s="3"/>
      <c r="G39" s="3"/>
      <c r="H39" s="3"/>
      <c r="I39" s="20"/>
      <c r="L39" s="208"/>
      <c r="M39" s="209"/>
      <c r="N39" s="209"/>
      <c r="O39" s="209"/>
      <c r="P39" s="209"/>
      <c r="Q39" s="209"/>
      <c r="R39" s="209"/>
      <c r="S39" s="209"/>
      <c r="T39" s="209"/>
      <c r="U39" s="209"/>
      <c r="V39" s="209"/>
      <c r="W39" s="209"/>
      <c r="X39" s="209"/>
      <c r="Y39" s="209"/>
      <c r="Z39" s="210"/>
      <c r="AA39" s="208"/>
      <c r="AB39" s="209"/>
      <c r="AC39" s="209"/>
      <c r="AD39" s="209"/>
      <c r="AE39" s="209"/>
      <c r="AF39" s="209"/>
      <c r="AG39" s="209"/>
      <c r="AH39" s="209"/>
      <c r="AI39" s="209"/>
      <c r="AJ39" s="209"/>
      <c r="AK39" s="209"/>
      <c r="AL39" s="209"/>
      <c r="AM39" s="209"/>
      <c r="AN39" s="209"/>
      <c r="AO39" s="210"/>
    </row>
    <row r="40" spans="1:41" s="7" customFormat="1" ht="15" customHeight="1">
      <c r="A40" s="20"/>
      <c r="B40" s="3"/>
      <c r="C40" s="3"/>
      <c r="D40" s="3"/>
      <c r="E40" s="3"/>
      <c r="F40" s="3"/>
      <c r="G40" s="3"/>
      <c r="H40" s="3"/>
      <c r="I40" s="2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sheetData>
  <sheetProtection/>
  <mergeCells count="30">
    <mergeCell ref="B28:E28"/>
    <mergeCell ref="B29:E29"/>
    <mergeCell ref="L34:Z39"/>
    <mergeCell ref="AA34:AO39"/>
    <mergeCell ref="B30:E30"/>
    <mergeCell ref="B31:E31"/>
    <mergeCell ref="B34:E34"/>
    <mergeCell ref="B35:E35"/>
    <mergeCell ref="B32:E32"/>
    <mergeCell ref="B33:E33"/>
    <mergeCell ref="L25:Z30"/>
    <mergeCell ref="AA25:AO30"/>
    <mergeCell ref="B6:H7"/>
    <mergeCell ref="B2:G4"/>
    <mergeCell ref="B26:E26"/>
    <mergeCell ref="B27:E27"/>
    <mergeCell ref="L7:AO13"/>
    <mergeCell ref="L17:Z21"/>
    <mergeCell ref="AA17:AO21"/>
    <mergeCell ref="W3:AA3"/>
    <mergeCell ref="AH4:AI4"/>
    <mergeCell ref="AK4:AL4"/>
    <mergeCell ref="O4:Q4"/>
    <mergeCell ref="S4:T4"/>
    <mergeCell ref="V4:W4"/>
    <mergeCell ref="AD4:AF4"/>
    <mergeCell ref="O2:AA2"/>
    <mergeCell ref="O3:S3"/>
    <mergeCell ref="AG2:AN2"/>
    <mergeCell ref="AG3:AN3"/>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yokos</cp:lastModifiedBy>
  <cp:lastPrinted>2013-05-29T06:19:07Z</cp:lastPrinted>
  <dcterms:created xsi:type="dcterms:W3CDTF">2005-09-30T06:43:49Z</dcterms:created>
  <dcterms:modified xsi:type="dcterms:W3CDTF">2013-05-31T10:49:19Z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