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製造_検反・裁断_Ｌ1）"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'入力シート（アパレル製造_検反・裁断_Ｌ1）'!$A$1:$M$52</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'入力シート（アパレル製造_検反・裁断_Ｌ1）'!$27:$28</definedName>
  </definedNames>
  <calcPr fullCalcOnLoad="1" refMode="R1C1"/>
</workbook>
</file>

<file path=xl/sharedStrings.xml><?xml version="1.0" encoding="utf-8"?>
<sst xmlns="http://schemas.openxmlformats.org/spreadsheetml/2006/main" count="487" uniqueCount="238">
  <si>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</si>
  <si>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</si>
  <si>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</si>
  <si>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</si>
  <si>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</si>
  <si>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</si>
  <si>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</si>
  <si>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</si>
  <si>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</si>
  <si>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</si>
  <si>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</si>
  <si>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</si>
  <si>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</si>
  <si>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</si>
  <si>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</si>
  <si>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</si>
  <si>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</si>
  <si>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</si>
  <si>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</si>
  <si>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</si>
  <si>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</si>
  <si>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</si>
  <si>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</si>
  <si>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</si>
  <si>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</si>
  <si>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</si>
  <si>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</si>
  <si>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OJTコミュニケーションシート ■</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</si>
  <si>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</si>
  <si>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</si>
  <si>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</si>
  <si>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</si>
  <si>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</si>
  <si>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</si>
  <si>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</si>
  <si>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</si>
  <si>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</si>
  <si>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</si>
  <si>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</si>
  <si>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</si>
  <si>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</si>
  <si>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</si>
  <si>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</si>
  <si>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</si>
  <si>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</si>
  <si>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</si>
  <si>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</si>
  <si>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1.デザイン・素材の理解</t>
  </si>
  <si>
    <t>①デザイン理解</t>
  </si>
  <si>
    <t>②素材理解</t>
  </si>
  <si>
    <t>デザインに関する基礎知識を持ち、デザイナーとの密接なコミュニケーションを通じてデザイナーの意図を読みとり、デザイナーが表現したいニュアンスを考え、上司の指導も受けながら、自らの業務のなかで実現できる方法について考えている。</t>
  </si>
  <si>
    <t>素材特性に関する基本的な知識を持ち、デザインの実現可能性を検討し業務に活かしている。素材特性によって調整が必要な場合、可能な部分について、上司の指導を受け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</si>
  <si>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</si>
  <si>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自社・自部門の組織構造、所掌範囲・業務分担の構造などについて一通り理解し、アウトソーシングしている業務内容について把握している。疑問点があるときは関係者に質問するなど必ず問題の解決を図ったうえで業務に取り組んでいる。</t>
  </si>
  <si>
    <t>商品知識、デザインを始めとする必要な知識をもち、各職種の担当者や外部の取引業者との実務的なやり取りにおいて、齟齬が生じないよう頻繁に連絡をとっている。</t>
  </si>
  <si>
    <t>上司の指示を受けて業務を遂行するとともに、積極的に自主判断し、自らが業務遂行上獲得した情報は進んで同僚及び関係者に提供している。</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</si>
  <si>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</si>
  <si>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</si>
  <si>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社内外関係者との勉強会等の場には積極的に参加し、情報を収集するとともに人的ネットワークの構築している。</t>
  </si>
  <si>
    <t>敬語、ビジネス・マナーなどＴＰＯに即した適切な行動をとり、相手の立場を尊重し、話を良く聴いている。また、仕事とは直接関係ない依頼やクレームに誠実に迅速に対応をとるなど、顧客や社内外関係者との信頼関係の構築を行っている。</t>
  </si>
  <si>
    <t>①日常業務に関する課題・問題の発見</t>
  </si>
  <si>
    <t>②問題分析と改善策の提案</t>
  </si>
  <si>
    <t>③改善策の実行と検証</t>
  </si>
  <si>
    <t>自分が担当している作業について、もっと効率的に進めることができないかといった問題意識を持って作業を行い、ムリやムダの発見に努め、同僚等と意見を交換し、問題意識の共有化を図っている。</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</si>
  <si>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</si>
  <si>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作業標準が修正された場合など、作業の進め方の変化に柔軟に対応し、改善提案が実行に移された場合には、その効果・影響を自分なりに考えている。</t>
  </si>
  <si>
    <t>①諸ルールの遵守と指導</t>
  </si>
  <si>
    <t>②事故・緊急事態発生時の対応</t>
  </si>
  <si>
    <t>③一層の安全確保の推進</t>
  </si>
  <si>
    <t>就業規則など会社の基本ルールや安全規定の内容を正しく理解し、これを正しく遵守している。気持ちを引き締めて行動し、事故防止のため心身の健康を自己管理している。５Ｓ（整理、整頓、清掃、清潔、躾）を推進している。</t>
  </si>
  <si>
    <t>安全規定等で想定されている事故が発生した場合、規定に沿って迅速な対応と関係者への連絡を行い、突発的な事故に遭遇した際には、可能な範囲で一次処置を行った上で、上司など関係者に速やかに連絡して指示を仰いでいる。</t>
  </si>
  <si>
    <t>職場の作業スペースに、ケガや事故につながるような要素がないか注意し、その除去に努め、職場が清潔に保たれるように、随時清掃している。</t>
  </si>
  <si>
    <t>危険予知（ヒヤリハット事例等）について自分なりに整理し、職場でその情報を共有し、職場の安全確保に貢献している。「ひょっとしたら事故が起きるかもしれない」という問題意識をもって、日頃から慎重に作業を行っている。</t>
  </si>
  <si>
    <t>5.企業倫理とコンプライアンス</t>
  </si>
  <si>
    <t>社会的責任感を持って仕事に取り組み、企業の社会的責任についての基本的知識を有し、自社が果たすべき社会的責任について社内で考え方を共有している。</t>
  </si>
  <si>
    <t>会社の企業理念等の所在や概要を把握し、就業規則やコンプライアンス上問題となりやすい法令の概要を理解している。日常業務に関連する法的または倫理的な事項について、過去に問題となった具体例を知っている。</t>
  </si>
  <si>
    <t>会社の倫理規定や就業規則等の諸ルールを遵守し、公私の区別は明確にしている。日常業務の遂行において法的または倫理的な問題に直面した際は、上司や同僚に率直に相談し、よりよい問題解決を模索している。</t>
  </si>
  <si>
    <t>①更なる技能の向上</t>
  </si>
  <si>
    <t>②後進の育成</t>
  </si>
  <si>
    <t>①更なる技能の向上</t>
  </si>
  <si>
    <t>②後進の育成</t>
  </si>
  <si>
    <t>1.検反作業</t>
  </si>
  <si>
    <t>①検反、用尺幅の確認</t>
  </si>
  <si>
    <t>②収縮率の確認</t>
  </si>
  <si>
    <t>③反物の保管・整理</t>
  </si>
  <si>
    <t>検反機の使い方、検査項目について理解したうえで作業を行っている。</t>
  </si>
  <si>
    <t>入荷した反物の長さ、生地幅、色ムラ、織りキズ、布目曲りなどについて、所定の方法により検反機を使用して確認し、検査結果を上長に報告している。</t>
  </si>
  <si>
    <t>検反により不良箇所を発見した場合には、上長の指示のもと、他者にもわかるよう不良箇所に目印をつけている。</t>
  </si>
  <si>
    <t>プレス収縮や引張・曲げなどの力学物性試験による収縮データの読み方について基本的事項を理解している。</t>
  </si>
  <si>
    <t>生地の種類や加工条件によるスポンジング（縮絨）機の機種の違いについて理解し、上長の指示のもと、最適な機種を用いて確実な操作を行っている。</t>
  </si>
  <si>
    <t>スポンジング後の一定時間のエイジング（放反）の意味を十分に理解し、上長の指導のもとで確実に行っている。</t>
  </si>
  <si>
    <t>入荷した反物は、変色や汚れ、波皺を発生させないために、湿気を帯びたところに置かない、立てかけて置かないなど、所定の方法に基づき保管している。</t>
  </si>
  <si>
    <t>入荷した反物は、メーカーの使用する品番毎でまとめておく等、間違いがないよう所定の方法で整理・保管している。</t>
  </si>
  <si>
    <t>①マーキング</t>
  </si>
  <si>
    <t>②延反作業</t>
  </si>
  <si>
    <t>③裁断作業</t>
  </si>
  <si>
    <t>④接着作業</t>
  </si>
  <si>
    <t>使用する生地幅を計り、当初予定しているマーキング（型入れ）が可能かどうかを確認し、生地幅が足りない場合には、上長に状況を報告し、指示を仰いでいる。</t>
  </si>
  <si>
    <t>パターンメーキングに関する基礎的な知識を有し、生地の方向合わせなどを確実に行っている。</t>
  </si>
  <si>
    <t>実際の生地の織りキズや汚れ、染めムラなどによって、マーキングを変更する必要があるかどうかを確認し、上長の指示を仰いでいる。</t>
  </si>
  <si>
    <t>業務上必要な場合には、ＣＡＤ(Computer Aided Design)の基本的な操作方法について理解し、一通りの操作を行っている。</t>
  </si>
  <si>
    <t>マーキング（型入れ）忘れがないかどうか、正しい方向でマーキングされているかなど、裁断後のパーツ点数に不足が起きないよう確認している。</t>
  </si>
  <si>
    <t>上長の指示に基づき、生地の裏表の見分け、地の目の確認を行い、正確な延反を行っている。</t>
  </si>
  <si>
    <t>延反中には、斜行やしわが起きないように注意しながら作業している。</t>
  </si>
  <si>
    <t>伸びる生地の場合には、延反時に生地を引っ張りすぎないよう、注意深く作業を行っている。</t>
  </si>
  <si>
    <t>裁断機の種類についての基礎的な知識を有し、裁断する生地に応じて最適な裁断機を選択している。</t>
  </si>
  <si>
    <t>裁断前には、延反された生地の状態を確認し、しわやズレがないことを確認している。</t>
  </si>
  <si>
    <t>裁断機の操作を正確に行っている。</t>
  </si>
  <si>
    <t>合印の切込みを正確に入れている。</t>
  </si>
  <si>
    <t>ダーツや縫いどまり等に目打ちまたは切りじつけを正確に行っている。</t>
  </si>
  <si>
    <t>業務上必要な場合には、ＣＡＭ（Computer Aided Manufacturing）の基本的な操作方法を理解し、一通りの操作を行っている。</t>
  </si>
  <si>
    <t>必要に応じて補助具を用いたり、いったん大裁ちをしてから精密裁断をするなどの判断を、上長の指示に基づいて行っている。</t>
  </si>
  <si>
    <t>生地・素材の特性に応じて、適正な接着条件で芯貼りプレスを行っている。</t>
  </si>
  <si>
    <t>【選択】1.検反作業</t>
  </si>
  <si>
    <t>【選択】2.延反・裁断作業</t>
  </si>
  <si>
    <t>【共通】1.デザイン・素材の理解</t>
  </si>
  <si>
    <t>【共通】2.コミュニケーションと協働</t>
  </si>
  <si>
    <t>【共通】4.安全・衛生管理</t>
  </si>
  <si>
    <t>【共通】6.技能の指導・後進の育成</t>
  </si>
  <si>
    <t>②素材理解</t>
  </si>
  <si>
    <t>2.コミュニケーションと協働</t>
  </si>
  <si>
    <t>①関係者の調整、意思疎通</t>
  </si>
  <si>
    <t>②人的ネットワークの構築・強化</t>
  </si>
  <si>
    <t>3.改善提案と問題解決</t>
  </si>
  <si>
    <t>6.技能の指導・後進の育成</t>
  </si>
  <si>
    <t>4.安全・衛生管理</t>
  </si>
  <si>
    <t>○○部</t>
  </si>
  <si>
    <t>レベル</t>
  </si>
  <si>
    <t>～</t>
  </si>
  <si>
    <t>スキルレベルチェックグラフ
（共通、選択能力ユニット）</t>
  </si>
  <si>
    <t>【共通】3.改善提案と問題解決</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</si>
  <si>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</si>
  <si>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</si>
  <si>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</si>
  <si>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</si>
  <si>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</si>
  <si>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</si>
  <si>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</si>
  <si>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</si>
  <si>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</si>
  <si>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</si>
  <si>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</si>
  <si>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</si>
  <si>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</si>
  <si>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</si>
  <si>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</si>
  <si>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</si>
  <si>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</si>
  <si>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</si>
  <si>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</si>
  <si>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</si>
  <si>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</si>
  <si>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</si>
  <si>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</si>
  <si>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</si>
  <si>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</si>
  <si>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</si>
  <si>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</si>
  <si>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</si>
  <si>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</si>
  <si>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</si>
  <si>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</si>
  <si>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</si>
  <si>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</si>
  <si>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</si>
  <si>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</si>
  <si>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</si>
  <si>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①製造設備・機器の仕組みの理解</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</si>
  <si>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</si>
  <si>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</si>
  <si>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</si>
  <si>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設備の長期的な信頼性を維持することを念頭に、設備の保守・点検計画の立案を行っている。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</si>
  <si>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</si>
  <si>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</si>
  <si>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①工程管理計画・作業指示書の作成</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</si>
  <si>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</si>
  <si>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</si>
  <si>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</si>
  <si>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</si>
  <si>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②工程管理の推進</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</si>
  <si>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</si>
  <si>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</si>
  <si>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</si>
  <si>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③業務の評価・改善</t>
  </si>
  <si>
    <t>生産数量が未達成（数量不足など）となった場合は、迅速に原因分析と対策を講じている。</t>
  </si>
  <si>
    <t>問題点や改善点をまとめて、業務プロセスの見直し、不要業務の廃止など効率化を定期的に実施している。</t>
  </si>
  <si>
    <t>①納期管理</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</si>
  <si>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</si>
  <si>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</si>
  <si>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</si>
  <si>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</si>
  <si>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</si>
  <si>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</si>
  <si>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</si>
  <si>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</si>
  <si>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②品質管理</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</si>
  <si>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</si>
  <si>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</si>
  <si>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</si>
  <si>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</si>
  <si>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</si>
  <si>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</si>
  <si>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</si>
  <si>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</si>
  <si>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1.デザイン・素材の理解</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</si>
  <si>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</si>
  <si>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</si>
  <si>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</si>
  <si>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</si>
  <si>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</si>
  <si>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</si>
  <si>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</si>
  <si>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</si>
  <si>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</si>
  <si>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</si>
  <si>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</si>
  <si>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</si>
  <si>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【選択】1.製造設備の維持管理</t>
  </si>
  <si>
    <t>【共通】2.コミュニケーションと協働</t>
  </si>
  <si>
    <t>【共通】3.改善提案と問題解決</t>
  </si>
  <si>
    <t>【共通】4.安全・衛生管理</t>
  </si>
  <si>
    <t>【共通】6.技能の指導・後進の育成</t>
  </si>
  <si>
    <t>【共通】5.企業倫理と
             コンプライアンス</t>
  </si>
  <si>
    <t>2.延反・裁断作業</t>
  </si>
  <si>
    <t>Aさん</t>
  </si>
  <si>
    <t>4.安全・衛生管理</t>
  </si>
  <si>
    <t>5.企業倫理とコンプライアンス</t>
  </si>
  <si>
    <t>6.技能の指導・後進の育成</t>
  </si>
  <si>
    <t>【共通】5.企業倫理と
            コンプライアンス</t>
  </si>
  <si>
    <t>【選択】3.設計・製造の納期
            品質・コスト管理</t>
  </si>
  <si>
    <t>製造管理</t>
  </si>
  <si>
    <t>レベル３</t>
  </si>
  <si>
    <t>レベル</t>
  </si>
  <si>
    <t>■ OJTコミュニケーションシート ■</t>
  </si>
  <si>
    <t>【選択】2.工場における工程管理</t>
  </si>
  <si>
    <t>L.3,L.4にて求められる項目</t>
  </si>
  <si>
    <t>L.3,L.4にて求められる項目</t>
  </si>
  <si>
    <t>レベル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</si>
</sst>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gray125">
        <bgColor indexed="22"/>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color indexed="63"/>
      </left>
      <right style="thin"/>
      <top>
        <color indexed="63"/>
      </top>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87">
    <xf numFmtId="0" fontId="0" fillId="0" borderId="0" xfId="0" applyAlignment="1">
      <alignment/>
    </xf>
    <xf numFmtId="0" fontId="0" fillId="0" borderId="0" xfId="0"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5"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27" xfId="63" applyFont="1" applyBorder="1" applyAlignment="1">
      <alignment vertical="center" wrapText="1"/>
      <protection/>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28" xfId="63" applyFont="1" applyBorder="1" applyAlignment="1">
      <alignment vertical="center" wrapText="1"/>
      <protection/>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43"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distributed" wrapText="1"/>
    </xf>
    <xf numFmtId="0" fontId="0" fillId="23" borderId="26" xfId="0" applyFill="1" applyBorder="1" applyAlignment="1">
      <alignment vertical="center"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0" fillId="23" borderId="35" xfId="0" applyFill="1" applyBorder="1" applyAlignment="1">
      <alignment/>
    </xf>
    <xf numFmtId="0" fontId="4" fillId="0" borderId="26" xfId="0" applyFont="1" applyBorder="1" applyAlignment="1">
      <alignment horizontal="left" vertical="center" wrapText="1"/>
    </xf>
    <xf numFmtId="0" fontId="4" fillId="0" borderId="35" xfId="63" applyFont="1" applyBorder="1" applyAlignment="1">
      <alignment horizontal="center" vertical="center" wrapText="1"/>
      <protection/>
    </xf>
    <xf numFmtId="189" fontId="43" fillId="0" borderId="35" xfId="0" applyNumberFormat="1" applyFont="1" applyFill="1" applyBorder="1" applyAlignment="1">
      <alignment horizontal="center" vertical="distributed" wrapText="1"/>
    </xf>
    <xf numFmtId="0" fontId="44" fillId="1" borderId="28" xfId="0" applyFont="1" applyFill="1" applyBorder="1" applyAlignment="1" applyProtection="1">
      <alignment horizontal="center" vertical="center" wrapText="1"/>
      <protection locked="0"/>
    </xf>
    <xf numFmtId="0" fontId="43" fillId="1" borderId="28" xfId="0" applyFont="1" applyFill="1" applyBorder="1" applyAlignment="1">
      <alignment horizontal="center" vertical="center"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0" fillId="26" borderId="28" xfId="0" applyFill="1" applyBorder="1" applyAlignment="1">
      <alignment/>
    </xf>
    <xf numFmtId="0" fontId="4" fillId="0" borderId="28" xfId="0" applyFont="1" applyBorder="1" applyAlignment="1">
      <alignment horizontal="left" vertical="center" wrapText="1"/>
    </xf>
    <xf numFmtId="0" fontId="4" fillId="0" borderId="37" xfId="0" applyFont="1" applyBorder="1" applyAlignment="1">
      <alignment vertical="center" wrapText="1"/>
    </xf>
    <xf numFmtId="0" fontId="0" fillId="23" borderId="26" xfId="0" applyFill="1" applyBorder="1" applyAlignment="1">
      <alignment/>
    </xf>
    <xf numFmtId="0" fontId="4" fillId="0" borderId="28" xfId="63" applyFont="1" applyBorder="1" applyAlignment="1">
      <alignment horizontal="left" vertical="center" wrapText="1"/>
      <protection/>
    </xf>
    <xf numFmtId="189" fontId="43" fillId="18" borderId="27"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distributed" wrapText="1"/>
    </xf>
    <xf numFmtId="0" fontId="23" fillId="23" borderId="38" xfId="62" applyFont="1" applyFill="1" applyBorder="1" applyAlignment="1">
      <alignment/>
      <protection/>
    </xf>
    <xf numFmtId="0" fontId="26" fillId="23" borderId="38" xfId="62" applyFont="1" applyFill="1" applyBorder="1" applyAlignment="1">
      <alignment/>
      <protection/>
    </xf>
    <xf numFmtId="189" fontId="30" fillId="23" borderId="38" xfId="62" applyNumberFormat="1" applyFont="1" applyFill="1" applyBorder="1" applyAlignment="1">
      <alignment horizontal="center"/>
      <protection/>
    </xf>
    <xf numFmtId="189" fontId="43" fillId="0" borderId="35" xfId="0" applyNumberFormat="1" applyFont="1" applyFill="1" applyBorder="1" applyAlignment="1">
      <alignment horizontal="center" vertical="distributed" wrapText="1"/>
    </xf>
    <xf numFmtId="0" fontId="0" fillId="23" borderId="35" xfId="0" applyFill="1" applyBorder="1" applyAlignment="1">
      <alignment horizontal="center"/>
    </xf>
    <xf numFmtId="0" fontId="44" fillId="18" borderId="35" xfId="0" applyFont="1" applyFill="1" applyBorder="1" applyAlignment="1" applyProtection="1">
      <alignment horizontal="center" vertical="center" wrapText="1"/>
      <protection locked="0"/>
    </xf>
    <xf numFmtId="189" fontId="43" fillId="23" borderId="27" xfId="0" applyNumberFormat="1" applyFont="1" applyFill="1" applyBorder="1" applyAlignment="1">
      <alignment horizontal="center"/>
    </xf>
    <xf numFmtId="189" fontId="43" fillId="18" borderId="27" xfId="0" applyNumberFormat="1" applyFont="1" applyFill="1" applyBorder="1" applyAlignment="1">
      <alignment horizontal="center"/>
    </xf>
    <xf numFmtId="0" fontId="43" fillId="23" borderId="35" xfId="0" applyFont="1" applyFill="1" applyBorder="1" applyAlignment="1">
      <alignment/>
    </xf>
    <xf numFmtId="0" fontId="0" fillId="0" borderId="35" xfId="0" applyFill="1" applyBorder="1" applyAlignment="1">
      <alignment horizontal="center"/>
    </xf>
    <xf numFmtId="0" fontId="0" fillId="23" borderId="26" xfId="0" applyFill="1" applyBorder="1" applyAlignment="1">
      <alignment horizontal="center"/>
    </xf>
    <xf numFmtId="189" fontId="43" fillId="0" borderId="26" xfId="0" applyNumberFormat="1" applyFont="1" applyFill="1" applyBorder="1" applyAlignment="1">
      <alignment horizontal="center" vertical="center" wrapText="1"/>
    </xf>
    <xf numFmtId="189" fontId="43" fillId="18" borderId="35" xfId="0" applyNumberFormat="1" applyFont="1" applyFill="1" applyBorder="1" applyAlignment="1">
      <alignment horizontal="center" vertical="center" wrapText="1"/>
    </xf>
    <xf numFmtId="0" fontId="38" fillId="25" borderId="28" xfId="64" applyFont="1" applyFill="1" applyBorder="1" applyAlignment="1">
      <alignment horizontal="center" vertical="center" shrinkToFit="1"/>
      <protection/>
    </xf>
    <xf numFmtId="0" fontId="43" fillId="0" borderId="26" xfId="0" applyFont="1" applyFill="1" applyBorder="1" applyAlignment="1">
      <alignment horizontal="center" vertical="center" wrapText="1"/>
    </xf>
    <xf numFmtId="0" fontId="0" fillId="0" borderId="0" xfId="0" applyBorder="1" applyAlignment="1">
      <alignment vertical="center" wrapText="1"/>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39" xfId="62" applyFont="1" applyFill="1" applyBorder="1" applyAlignment="1">
      <alignment/>
      <protection/>
    </xf>
    <xf numFmtId="0" fontId="32" fillId="18" borderId="40" xfId="62" applyFont="1" applyFill="1" applyBorder="1" applyAlignment="1">
      <alignment/>
      <protection/>
    </xf>
    <xf numFmtId="0" fontId="32" fillId="18" borderId="41" xfId="62" applyFont="1" applyFill="1" applyBorder="1" applyAlignment="1">
      <alignment/>
      <protection/>
    </xf>
    <xf numFmtId="0" fontId="4" fillId="18" borderId="40" xfId="0" applyFont="1" applyFill="1" applyBorder="1" applyAlignment="1">
      <alignment/>
    </xf>
    <xf numFmtId="0" fontId="4" fillId="18" borderId="41"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9" xfId="62" applyFont="1" applyFill="1" applyBorder="1" applyAlignment="1">
      <alignment horizontal="center"/>
      <protection/>
    </xf>
    <xf numFmtId="0" fontId="33" fillId="18" borderId="40" xfId="0" applyFont="1" applyFill="1" applyBorder="1" applyAlignment="1">
      <alignment horizontal="center"/>
    </xf>
    <xf numFmtId="0" fontId="0" fillId="18" borderId="41" xfId="0" applyFill="1" applyBorder="1" applyAlignment="1">
      <alignment horizontal="center"/>
    </xf>
    <xf numFmtId="0" fontId="33" fillId="18" borderId="41" xfId="0" applyFont="1" applyFill="1" applyBorder="1" applyAlignment="1">
      <alignment horizontal="center"/>
    </xf>
    <xf numFmtId="0" fontId="33" fillId="18" borderId="42" xfId="0" applyFont="1" applyFill="1" applyBorder="1" applyAlignment="1">
      <alignment horizontal="center"/>
    </xf>
    <xf numFmtId="0" fontId="32" fillId="18" borderId="43" xfId="62" applyFont="1" applyFill="1" applyBorder="1" applyAlignment="1">
      <alignment horizontal="center"/>
      <protection/>
    </xf>
    <xf numFmtId="0" fontId="33" fillId="18" borderId="40" xfId="0" applyFont="1" applyFill="1" applyBorder="1" applyAlignment="1">
      <alignment/>
    </xf>
    <xf numFmtId="0" fontId="33" fillId="18" borderId="41" xfId="0" applyFont="1" applyFill="1" applyBorder="1" applyAlignment="1">
      <alignment/>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0" fontId="4" fillId="0" borderId="35" xfId="61"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35"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4" fillId="0" borderId="26" xfId="63" applyFont="1" applyBorder="1" applyAlignment="1">
      <alignment vertical="center" wrapText="1"/>
      <protection/>
    </xf>
    <xf numFmtId="0" fontId="0" fillId="23" borderId="35" xfId="0" applyFill="1" applyBorder="1" applyAlignment="1">
      <alignment horizontal="center"/>
    </xf>
    <xf numFmtId="189" fontId="43" fillId="0" borderId="35" xfId="0" applyNumberFormat="1" applyFont="1" applyFill="1" applyBorder="1" applyAlignment="1">
      <alignment horizontal="center" vertical="distributed" wrapText="1"/>
    </xf>
    <xf numFmtId="189" fontId="43" fillId="0" borderId="35" xfId="0" applyNumberFormat="1" applyFont="1" applyFill="1" applyBorder="1" applyAlignment="1">
      <alignment horizontal="center" vertical="center" wrapText="1"/>
    </xf>
    <xf numFmtId="189" fontId="43" fillId="0" borderId="26" xfId="0" applyNumberFormat="1" applyFont="1" applyFill="1" applyBorder="1" applyAlignment="1">
      <alignment horizontal="center" vertical="center" wrapText="1"/>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32" fillId="18" borderId="39" xfId="62" applyFont="1" applyFill="1" applyBorder="1" applyAlignment="1" applyProtection="1">
      <alignment/>
      <protection locked="0"/>
    </xf>
    <xf numFmtId="0" fontId="32" fillId="18" borderId="41" xfId="62"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9" xfId="62"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0" fillId="18" borderId="41" xfId="0"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3" fillId="18" borderId="42" xfId="0" applyFont="1" applyFill="1" applyBorder="1" applyAlignment="1" applyProtection="1">
      <alignment horizontal="center"/>
      <protection locked="0"/>
    </xf>
    <xf numFmtId="0" fontId="32" fillId="18" borderId="43" xfId="62" applyFont="1" applyFill="1" applyBorder="1" applyAlignment="1" applyProtection="1">
      <alignment horizontal="center"/>
      <protection locked="0"/>
    </xf>
    <xf numFmtId="0" fontId="33" fillId="18" borderId="40" xfId="0" applyFont="1" applyFill="1" applyBorder="1" applyAlignment="1" applyProtection="1">
      <alignment/>
      <protection locked="0"/>
    </xf>
    <xf numFmtId="0" fontId="33" fillId="18" borderId="41" xfId="0" applyFont="1" applyFill="1" applyBorder="1" applyAlignment="1" applyProtection="1">
      <alignment/>
      <protection locked="0"/>
    </xf>
    <xf numFmtId="0" fontId="32" fillId="18" borderId="40" xfId="62" applyFont="1" applyFill="1" applyBorder="1" applyAlignment="1" applyProtection="1">
      <alignment/>
      <protection locked="0"/>
    </xf>
    <xf numFmtId="0" fontId="4" fillId="18" borderId="40" xfId="0" applyFont="1" applyFill="1" applyBorder="1" applyAlignment="1" applyProtection="1">
      <alignment/>
      <protection locked="0"/>
    </xf>
    <xf numFmtId="0" fontId="4" fillId="18" borderId="41" xfId="0" applyFont="1" applyFill="1" applyBorder="1" applyAlignment="1" applyProtection="1">
      <alignment/>
      <protection locked="0"/>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30" xfId="0" applyFont="1" applyBorder="1" applyAlignment="1">
      <alignment horizontal="left" vertical="center" wrapText="1"/>
    </xf>
    <xf numFmtId="0" fontId="0" fillId="26" borderId="35" xfId="0" applyFill="1" applyBorder="1" applyAlignment="1">
      <alignment horizontal="center"/>
    </xf>
    <xf numFmtId="0" fontId="0" fillId="26" borderId="26" xfId="0" applyFill="1" applyBorder="1" applyAlignment="1">
      <alignment horizontal="center"/>
    </xf>
    <xf numFmtId="0" fontId="43" fillId="1" borderId="35" xfId="0" applyFont="1" applyFill="1" applyBorder="1" applyAlignment="1">
      <alignment horizontal="center" vertical="center" wrapText="1"/>
    </xf>
    <xf numFmtId="0" fontId="43" fillId="1" borderId="26" xfId="0" applyFont="1" applyFill="1" applyBorder="1" applyAlignment="1">
      <alignment horizontal="center" vertical="center" wrapText="1"/>
    </xf>
    <xf numFmtId="0" fontId="44" fillId="1" borderId="35" xfId="0" applyFont="1" applyFill="1" applyBorder="1" applyAlignment="1" applyProtection="1">
      <alignment horizontal="center" vertical="center" wrapText="1"/>
      <protection locked="0"/>
    </xf>
    <xf numFmtId="0" fontId="44" fillId="1" borderId="26" xfId="0" applyFont="1" applyFill="1" applyBorder="1" applyAlignment="1" applyProtection="1">
      <alignment horizontal="center" vertical="center" wrapText="1"/>
      <protection locked="0"/>
    </xf>
    <xf numFmtId="0" fontId="0" fillId="0" borderId="35" xfId="0" applyBorder="1" applyAlignment="1">
      <alignmen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189" fontId="43" fillId="23" borderId="35" xfId="0" applyNumberFormat="1" applyFont="1" applyFill="1" applyBorder="1" applyAlignment="1">
      <alignment horizontal="center" vertical="center" wrapText="1"/>
    </xf>
    <xf numFmtId="0" fontId="38" fillId="25" borderId="13" xfId="0" applyFont="1" applyFill="1" applyBorder="1" applyAlignment="1">
      <alignment horizontal="center" vertical="center" shrinkToFit="1"/>
    </xf>
    <xf numFmtId="0" fontId="38" fillId="25" borderId="45" xfId="0" applyFont="1" applyFill="1" applyBorder="1" applyAlignment="1">
      <alignment horizontal="center" vertical="center" shrinkToFit="1"/>
    </xf>
    <xf numFmtId="0" fontId="4" fillId="0" borderId="27" xfId="63" applyFont="1" applyFill="1" applyBorder="1" applyAlignment="1">
      <alignment horizontal="left" vertical="center" wrapText="1"/>
      <protection/>
    </xf>
    <xf numFmtId="0" fontId="4" fillId="0" borderId="35" xfId="63" applyFont="1" applyFill="1" applyBorder="1" applyAlignment="1">
      <alignment horizontal="left" vertical="center" wrapText="1"/>
      <protection/>
    </xf>
    <xf numFmtId="0" fontId="4" fillId="0" borderId="26" xfId="63" applyFont="1" applyFill="1" applyBorder="1" applyAlignment="1">
      <alignment horizontal="left" vertical="center" wrapText="1"/>
      <protection/>
    </xf>
    <xf numFmtId="0" fontId="23" fillId="0" borderId="11" xfId="0" applyFont="1" applyBorder="1" applyAlignment="1">
      <alignment horizontal="center"/>
    </xf>
    <xf numFmtId="0" fontId="23" fillId="0" borderId="12" xfId="0" applyFont="1" applyBorder="1" applyAlignment="1">
      <alignment horizontal="center"/>
    </xf>
    <xf numFmtId="0" fontId="23" fillId="0" borderId="11" xfId="0" applyFont="1" applyBorder="1" applyAlignment="1">
      <alignment/>
    </xf>
    <xf numFmtId="0" fontId="23" fillId="0" borderId="12" xfId="0" applyFont="1" applyBorder="1" applyAlignment="1">
      <alignment/>
    </xf>
    <xf numFmtId="0" fontId="4" fillId="0" borderId="11" xfId="0" applyFont="1" applyBorder="1" applyAlignment="1">
      <alignment/>
    </xf>
    <xf numFmtId="0" fontId="0" fillId="0" borderId="35" xfId="0" applyBorder="1" applyAlignment="1">
      <alignment horizontal="left" vertical="center" wrapText="1"/>
    </xf>
    <xf numFmtId="0" fontId="0" fillId="0" borderId="26" xfId="0"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675"/>
          <c:w val="0.40075"/>
          <c:h val="0.44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64503524"/>
        <c:axId val="43660805"/>
      </c:radarChart>
      <c:catAx>
        <c:axId val="64503524"/>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43660805"/>
        <c:crosses val="autoZero"/>
        <c:auto val="0"/>
        <c:lblOffset val="100"/>
        <c:tickLblSkip val="1"/>
        <c:noMultiLvlLbl val="0"/>
      </c:catAx>
      <c:valAx>
        <c:axId val="43660805"/>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4503524"/>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725"/>
          <c:w val="0.40075"/>
          <c:h val="0.448"/>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OJTｺﾐｭﾆｹｰｼｮﾝｼｰﾄ!$B$26:$E$33</c:f>
              <c:multiLvlStrCache/>
            </c:multiLvlStrRef>
          </c:cat>
          <c:val>
            <c:numRef>
              <c:f>OJTｺﾐｭﾆｹｰｼｮﾝｼｰﾄ!$G$26:$G$33</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OJTｺﾐｭﾆｹｰｼｮﾝｼｰﾄ!$B$26:$E$33</c:f>
              <c:multiLvlStrCache/>
            </c:multiLvlStrRef>
          </c:cat>
          <c:val>
            <c:numRef>
              <c:f>OJTｺﾐｭﾆｹｰｼｮﾝｼｰﾄ!$F$26:$F$33</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OJTｺﾐｭﾆｹｰｼｮﾝｼｰﾄ!$B$26:$E$33</c:f>
              <c:multiLvlStrCache/>
            </c:multiLvlStrRef>
          </c:cat>
          <c:val>
            <c:numRef>
              <c:f>OJTｺﾐｭﾆｹｰｼｮﾝｼｰﾄ!$H$26:$H$33</c:f>
              <c:numCache/>
            </c:numRef>
          </c:val>
        </c:ser>
        <c:axId val="57402926"/>
        <c:axId val="46864287"/>
      </c:radarChart>
      <c:catAx>
        <c:axId val="57402926"/>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46864287"/>
        <c:crosses val="autoZero"/>
        <c:auto val="0"/>
        <c:lblOffset val="100"/>
        <c:tickLblSkip val="1"/>
        <c:noMultiLvlLbl val="0"/>
      </c:catAx>
      <c:valAx>
        <c:axId val="46864287"/>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57402926"/>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6.emf" /><Relationship Id="rId3" Type="http://schemas.openxmlformats.org/officeDocument/2006/relationships/image" Target="../media/image3.w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 fmla="val 110879"/>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 fmla="val 111111"/>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 fmla="val 111444"/>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高度な機器の修理方法を学ぶとともに、設備の維持管理の方法を習得した。
</a:t>
          </a:r>
          <a:r>
            <a:rPr lang="en-US" cap="none" sz="1100" b="0" i="0" u="none" baseline="0">
              <a:solidFill>
                <a:srgbClr val="000000"/>
              </a:solidFill>
              <a:latin typeface="ＭＳ Ｐゴシック"/>
              <a:ea typeface="ＭＳ Ｐゴシック"/>
              <a:cs typeface="ＭＳ Ｐゴシック"/>
            </a:rPr>
            <a:t>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339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5991225"/>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339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5991225"/>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6">
      <selection activeCell="A1" sqref="A1"/>
    </sheetView>
  </sheetViews>
  <sheetFormatPr defaultColWidth="9.140625" defaultRowHeight="12"/>
  <cols>
    <col min="2" max="2" width="11.8515625" style="0" customWidth="1"/>
  </cols>
  <sheetData>
    <row r="1" spans="1:16" ht="22.5" customHeight="1">
      <c r="A1" s="50"/>
      <c r="B1" s="50"/>
      <c r="C1" s="50"/>
      <c r="D1" s="50"/>
      <c r="E1" s="50"/>
      <c r="F1" s="50"/>
      <c r="G1" s="50"/>
      <c r="H1" s="50"/>
      <c r="I1" s="50"/>
      <c r="J1" s="50"/>
      <c r="K1" s="50"/>
      <c r="L1" s="50"/>
      <c r="M1" s="50"/>
      <c r="N1" s="50"/>
      <c r="O1" s="50"/>
      <c r="P1" s="50"/>
    </row>
    <row r="2" spans="1:16" ht="12">
      <c r="A2" s="50"/>
      <c r="B2" s="50"/>
      <c r="C2" s="50"/>
      <c r="D2" s="50"/>
      <c r="E2" s="50"/>
      <c r="F2" s="50"/>
      <c r="G2" s="50"/>
      <c r="H2" s="50"/>
      <c r="I2" s="50"/>
      <c r="J2" s="50"/>
      <c r="K2" s="50"/>
      <c r="L2" s="50"/>
      <c r="M2" s="50"/>
      <c r="N2" s="50"/>
      <c r="O2" s="50"/>
      <c r="P2" s="50"/>
    </row>
    <row r="3" spans="1:16" ht="12">
      <c r="A3" s="50"/>
      <c r="B3" s="50"/>
      <c r="C3" s="50"/>
      <c r="D3" s="50"/>
      <c r="E3" s="50"/>
      <c r="F3" s="50"/>
      <c r="G3" s="50"/>
      <c r="H3" s="50"/>
      <c r="I3" s="50"/>
      <c r="J3" s="50"/>
      <c r="K3" s="50"/>
      <c r="L3" s="50"/>
      <c r="M3" s="50"/>
      <c r="N3" s="50"/>
      <c r="O3" s="50"/>
      <c r="P3" s="50"/>
    </row>
    <row r="4" spans="1:16" ht="12">
      <c r="A4" s="50"/>
      <c r="B4" s="50"/>
      <c r="C4" s="50"/>
      <c r="D4" s="50"/>
      <c r="E4" s="50"/>
      <c r="F4" s="50"/>
      <c r="G4" s="50"/>
      <c r="H4" s="50"/>
      <c r="I4" s="50"/>
      <c r="J4" s="50"/>
      <c r="K4" s="50"/>
      <c r="L4" s="50"/>
      <c r="M4" s="50"/>
      <c r="N4" s="50"/>
      <c r="O4" s="50"/>
      <c r="P4" s="50"/>
    </row>
    <row r="5" spans="1:16" ht="12">
      <c r="A5" s="50"/>
      <c r="B5" s="50"/>
      <c r="C5" s="50"/>
      <c r="D5" s="50"/>
      <c r="E5" s="50"/>
      <c r="F5" s="50"/>
      <c r="G5" s="50"/>
      <c r="H5" s="50"/>
      <c r="I5" s="50"/>
      <c r="J5" s="50"/>
      <c r="K5" s="50"/>
      <c r="L5" s="50"/>
      <c r="M5" s="50"/>
      <c r="N5" s="50"/>
      <c r="O5" s="50"/>
      <c r="P5" s="50"/>
    </row>
    <row r="6" ht="12">
      <c r="B6" s="51"/>
    </row>
    <row r="30" spans="1:16" ht="12">
      <c r="A30" s="50"/>
      <c r="B30" s="50"/>
      <c r="C30" s="50"/>
      <c r="D30" s="50"/>
      <c r="E30" s="50"/>
      <c r="F30" s="50"/>
      <c r="G30" s="50"/>
      <c r="H30" s="50"/>
      <c r="I30" s="50"/>
      <c r="J30" s="50"/>
      <c r="K30" s="50"/>
      <c r="L30" s="50"/>
      <c r="M30" s="50"/>
      <c r="N30" s="50"/>
      <c r="O30" s="50"/>
      <c r="P30" s="50"/>
    </row>
    <row r="31" spans="1:16" ht="12">
      <c r="A31" s="50"/>
      <c r="B31" s="50"/>
      <c r="C31" s="50"/>
      <c r="D31" s="50"/>
      <c r="E31" s="50"/>
      <c r="F31" s="50"/>
      <c r="G31" s="50"/>
      <c r="H31" s="50"/>
      <c r="I31" s="50"/>
      <c r="J31" s="50"/>
      <c r="K31" s="50"/>
      <c r="L31" s="50"/>
      <c r="M31" s="50"/>
      <c r="N31" s="50"/>
      <c r="O31" s="50"/>
      <c r="P31" s="50"/>
    </row>
    <row r="32" spans="1:16" ht="12">
      <c r="A32" s="50"/>
      <c r="B32" s="50"/>
      <c r="C32" s="50"/>
      <c r="D32" s="50"/>
      <c r="E32" s="50"/>
      <c r="F32" s="50"/>
      <c r="G32" s="50"/>
      <c r="H32" s="50"/>
      <c r="I32" s="50"/>
      <c r="J32" s="50"/>
      <c r="K32" s="50"/>
      <c r="L32" s="50"/>
      <c r="M32" s="50"/>
      <c r="N32" s="50"/>
      <c r="O32" s="50"/>
      <c r="P32" s="50"/>
    </row>
    <row r="33" spans="1:16" ht="12">
      <c r="A33" s="50"/>
      <c r="B33" s="50"/>
      <c r="C33" s="50"/>
      <c r="D33" s="50"/>
      <c r="E33" s="50"/>
      <c r="F33" s="50"/>
      <c r="G33" s="50"/>
      <c r="H33" s="50"/>
      <c r="I33" s="50"/>
      <c r="J33" s="50"/>
      <c r="K33" s="50"/>
      <c r="L33" s="50"/>
      <c r="M33" s="50"/>
      <c r="N33" s="50"/>
      <c r="O33" s="50"/>
      <c r="P33" s="50"/>
    </row>
    <row r="75" spans="1:16" s="1" customFormat="1" ht="68.25" customHeight="1">
      <c r="A75" s="154"/>
      <c r="B75" s="154"/>
      <c r="C75" s="154"/>
      <c r="D75" s="154"/>
      <c r="E75" s="154"/>
      <c r="F75" s="154"/>
      <c r="G75" s="154"/>
      <c r="H75" s="154"/>
      <c r="I75" s="154"/>
      <c r="J75" s="154"/>
      <c r="K75" s="154"/>
      <c r="L75" s="154"/>
      <c r="M75" s="154"/>
      <c r="N75" s="154"/>
      <c r="O75" s="154"/>
      <c r="P75" s="154"/>
    </row>
    <row r="76" spans="1:16" s="1" customFormat="1" ht="11.25" customHeight="1">
      <c r="A76" s="154"/>
      <c r="B76" s="154"/>
      <c r="C76" s="154"/>
      <c r="D76" s="154"/>
      <c r="E76" s="154"/>
      <c r="F76" s="154"/>
      <c r="G76" s="154"/>
      <c r="H76" s="154"/>
      <c r="I76" s="154"/>
      <c r="J76" s="154"/>
      <c r="K76" s="154"/>
      <c r="L76" s="154"/>
      <c r="M76" s="154"/>
      <c r="N76" s="154"/>
      <c r="O76" s="154"/>
      <c r="P76" s="154"/>
    </row>
    <row r="77" spans="1:16" s="1" customFormat="1" ht="11.25" customHeight="1">
      <c r="A77" s="154"/>
      <c r="B77" s="154"/>
      <c r="C77" s="154"/>
      <c r="D77" s="154"/>
      <c r="E77" s="154"/>
      <c r="F77" s="154"/>
      <c r="G77" s="154"/>
      <c r="H77" s="154"/>
      <c r="I77" s="154"/>
      <c r="J77" s="154"/>
      <c r="K77" s="154"/>
      <c r="L77" s="154"/>
      <c r="M77" s="154"/>
      <c r="N77" s="154"/>
      <c r="O77" s="154"/>
      <c r="P77" s="154"/>
    </row>
    <row r="78" spans="1:16" s="1" customFormat="1" ht="11.25" customHeight="1">
      <c r="A78" s="154"/>
      <c r="B78" s="154"/>
      <c r="C78" s="154"/>
      <c r="D78" s="154"/>
      <c r="E78" s="154"/>
      <c r="F78" s="154"/>
      <c r="G78" s="154"/>
      <c r="H78" s="154"/>
      <c r="I78" s="154"/>
      <c r="J78" s="154"/>
      <c r="K78" s="154"/>
      <c r="L78" s="154"/>
      <c r="M78" s="154"/>
      <c r="N78" s="154"/>
      <c r="O78" s="154"/>
      <c r="P78" s="154"/>
    </row>
    <row r="79" spans="1:16" ht="11.25" customHeight="1">
      <c r="A79" s="50"/>
      <c r="B79" s="50"/>
      <c r="C79" s="50"/>
      <c r="D79" s="50"/>
      <c r="E79" s="50"/>
      <c r="F79" s="50"/>
      <c r="G79" s="50"/>
      <c r="H79" s="50"/>
      <c r="I79" s="50"/>
      <c r="J79" s="50"/>
      <c r="K79" s="50"/>
      <c r="L79" s="50"/>
      <c r="M79" s="50"/>
      <c r="N79" s="50"/>
      <c r="O79" s="50"/>
      <c r="P79" s="50"/>
    </row>
    <row r="80" spans="1:16" ht="11.25" customHeight="1">
      <c r="A80" s="50"/>
      <c r="B80" s="50"/>
      <c r="C80" s="50"/>
      <c r="D80" s="50"/>
      <c r="E80" s="50"/>
      <c r="F80" s="50"/>
      <c r="G80" s="50"/>
      <c r="H80" s="50"/>
      <c r="I80" s="50"/>
      <c r="J80" s="50"/>
      <c r="K80" s="50"/>
      <c r="L80" s="50"/>
      <c r="M80" s="50"/>
      <c r="N80" s="50"/>
      <c r="O80" s="50"/>
      <c r="P80" s="50"/>
    </row>
    <row r="81" spans="1:16" ht="11.25" customHeight="1">
      <c r="A81" s="50"/>
      <c r="B81" s="50"/>
      <c r="C81" s="50"/>
      <c r="D81" s="50"/>
      <c r="E81" s="50"/>
      <c r="F81" s="50"/>
      <c r="G81" s="50"/>
      <c r="H81" s="50"/>
      <c r="I81" s="50"/>
      <c r="J81" s="50"/>
      <c r="K81" s="50"/>
      <c r="L81" s="50"/>
      <c r="M81" s="50"/>
      <c r="N81" s="50"/>
      <c r="O81" s="50"/>
      <c r="P81" s="50"/>
    </row>
    <row r="82" spans="1:16" ht="11.25" customHeight="1">
      <c r="A82" s="50"/>
      <c r="B82" s="50"/>
      <c r="C82" s="50"/>
      <c r="D82" s="50"/>
      <c r="E82" s="50"/>
      <c r="F82" s="50"/>
      <c r="G82" s="50"/>
      <c r="H82" s="50"/>
      <c r="I82" s="50"/>
      <c r="J82" s="50"/>
      <c r="K82" s="50"/>
      <c r="L82" s="50"/>
      <c r="M82" s="50"/>
      <c r="N82" s="50"/>
      <c r="O82" s="50"/>
      <c r="P82" s="50"/>
    </row>
    <row r="83" spans="1:16" ht="11.25" customHeight="1">
      <c r="A83" s="50"/>
      <c r="B83" s="50"/>
      <c r="C83" s="50"/>
      <c r="D83" s="50"/>
      <c r="E83" s="50"/>
      <c r="F83" s="50"/>
      <c r="G83" s="50"/>
      <c r="H83" s="50"/>
      <c r="I83" s="50"/>
      <c r="J83" s="50"/>
      <c r="K83" s="50"/>
      <c r="L83" s="50"/>
      <c r="M83" s="50"/>
      <c r="N83" s="50"/>
      <c r="O83" s="50"/>
      <c r="P83" s="50"/>
    </row>
    <row r="84" spans="1:16" ht="11.25" customHeight="1">
      <c r="A84" s="50"/>
      <c r="B84" s="50"/>
      <c r="C84" s="50"/>
      <c r="D84" s="50"/>
      <c r="E84" s="50"/>
      <c r="F84" s="50"/>
      <c r="G84" s="50"/>
      <c r="H84" s="50"/>
      <c r="I84" s="50"/>
      <c r="J84" s="50"/>
      <c r="K84" s="50"/>
      <c r="L84" s="50"/>
      <c r="M84" s="50"/>
      <c r="N84" s="50"/>
      <c r="O84" s="50"/>
      <c r="P84" s="50"/>
    </row>
    <row r="85" spans="1:16" ht="11.25" customHeight="1">
      <c r="A85" s="50"/>
      <c r="B85" s="50"/>
      <c r="C85" s="50"/>
      <c r="D85" s="50"/>
      <c r="E85" s="50"/>
      <c r="F85" s="50"/>
      <c r="G85" s="50"/>
      <c r="H85" s="50"/>
      <c r="I85" s="50"/>
      <c r="J85" s="50"/>
      <c r="K85" s="50"/>
      <c r="L85" s="50"/>
      <c r="M85" s="50"/>
      <c r="N85" s="50"/>
      <c r="O85" s="50"/>
      <c r="P85" s="50"/>
    </row>
    <row r="86" spans="1:16" ht="11.25" customHeight="1">
      <c r="A86" s="50"/>
      <c r="B86" s="50"/>
      <c r="C86" s="50"/>
      <c r="D86" s="50"/>
      <c r="E86" s="50"/>
      <c r="F86" s="50"/>
      <c r="G86" s="50"/>
      <c r="H86" s="50"/>
      <c r="I86" s="50"/>
      <c r="J86" s="50"/>
      <c r="K86" s="50"/>
      <c r="L86" s="50"/>
      <c r="M86" s="50"/>
      <c r="N86" s="50"/>
      <c r="O86" s="50"/>
      <c r="P86" s="50"/>
    </row>
    <row r="87" spans="1:16" ht="11.25" customHeight="1">
      <c r="A87" s="50"/>
      <c r="B87" s="50"/>
      <c r="C87" s="50"/>
      <c r="D87" s="50"/>
      <c r="E87" s="50"/>
      <c r="F87" s="50"/>
      <c r="G87" s="50"/>
      <c r="H87" s="50"/>
      <c r="I87" s="50"/>
      <c r="J87" s="50"/>
      <c r="K87" s="50"/>
      <c r="L87" s="50"/>
      <c r="M87" s="50"/>
      <c r="N87" s="50"/>
      <c r="O87" s="50"/>
      <c r="P87" s="50"/>
    </row>
    <row r="88" spans="1:16" ht="11.25" customHeight="1">
      <c r="A88" s="50"/>
      <c r="B88" s="50"/>
      <c r="C88" s="50"/>
      <c r="D88" s="50"/>
      <c r="E88" s="50"/>
      <c r="F88" s="50"/>
      <c r="G88" s="50"/>
      <c r="H88" s="50"/>
      <c r="I88" s="50"/>
      <c r="J88" s="50"/>
      <c r="K88" s="50"/>
      <c r="L88" s="50"/>
      <c r="M88" s="50"/>
      <c r="N88" s="50"/>
      <c r="O88" s="50"/>
      <c r="P88" s="50"/>
    </row>
    <row r="89" spans="1:16" ht="11.25" customHeight="1">
      <c r="A89" s="50"/>
      <c r="B89" s="50"/>
      <c r="C89" s="50"/>
      <c r="D89" s="50"/>
      <c r="E89" s="50"/>
      <c r="F89" s="50"/>
      <c r="G89" s="50"/>
      <c r="H89" s="50"/>
      <c r="I89" s="50"/>
      <c r="J89" s="50"/>
      <c r="K89" s="50"/>
      <c r="L89" s="50"/>
      <c r="M89" s="50"/>
      <c r="N89" s="50"/>
      <c r="O89" s="50"/>
      <c r="P89" s="50"/>
    </row>
    <row r="90" spans="1:16" ht="11.25" customHeight="1">
      <c r="A90" s="50"/>
      <c r="B90" s="50"/>
      <c r="C90" s="50"/>
      <c r="D90" s="50"/>
      <c r="E90" s="50"/>
      <c r="F90" s="50"/>
      <c r="G90" s="50"/>
      <c r="H90" s="50"/>
      <c r="I90" s="50"/>
      <c r="J90" s="50"/>
      <c r="K90" s="50"/>
      <c r="L90" s="50"/>
      <c r="M90" s="50"/>
      <c r="N90" s="50"/>
      <c r="O90" s="50"/>
      <c r="P90" s="50"/>
    </row>
    <row r="91" spans="1:16" ht="11.25" customHeight="1">
      <c r="A91" s="50"/>
      <c r="B91" s="50"/>
      <c r="C91" s="50"/>
      <c r="D91" s="50"/>
      <c r="E91" s="50"/>
      <c r="F91" s="50"/>
      <c r="G91" s="50"/>
      <c r="H91" s="50"/>
      <c r="I91" s="50"/>
      <c r="J91" s="50"/>
      <c r="K91" s="50"/>
      <c r="L91" s="50"/>
      <c r="M91" s="50"/>
      <c r="N91" s="50"/>
      <c r="O91" s="50"/>
      <c r="P91" s="50"/>
    </row>
    <row r="92" spans="1:16" ht="11.25" customHeight="1">
      <c r="A92" s="50"/>
      <c r="B92" s="50"/>
      <c r="C92" s="50"/>
      <c r="D92" s="50"/>
      <c r="E92" s="50"/>
      <c r="F92" s="50"/>
      <c r="G92" s="50"/>
      <c r="H92" s="50"/>
      <c r="I92" s="50"/>
      <c r="J92" s="50"/>
      <c r="K92" s="50"/>
      <c r="L92" s="50"/>
      <c r="M92" s="50"/>
      <c r="N92" s="50"/>
      <c r="O92" s="50"/>
      <c r="P92" s="50"/>
    </row>
    <row r="93" spans="1:16" ht="11.25" customHeight="1">
      <c r="A93" s="50"/>
      <c r="B93" s="50"/>
      <c r="C93" s="50"/>
      <c r="D93" s="50"/>
      <c r="E93" s="50"/>
      <c r="F93" s="50"/>
      <c r="G93" s="50"/>
      <c r="H93" s="50"/>
      <c r="I93" s="50"/>
      <c r="J93" s="50"/>
      <c r="K93" s="50"/>
      <c r="L93" s="50"/>
      <c r="M93" s="50"/>
      <c r="N93" s="50"/>
      <c r="O93" s="50"/>
      <c r="P93" s="50"/>
    </row>
    <row r="94" spans="1:16" ht="11.25" customHeight="1">
      <c r="A94" s="50"/>
      <c r="B94" s="50"/>
      <c r="C94" s="50"/>
      <c r="D94" s="50"/>
      <c r="E94" s="50"/>
      <c r="F94" s="50"/>
      <c r="G94" s="50"/>
      <c r="H94" s="50"/>
      <c r="I94" s="50"/>
      <c r="J94" s="50"/>
      <c r="K94" s="50"/>
      <c r="L94" s="50"/>
      <c r="M94" s="50"/>
      <c r="N94" s="50"/>
      <c r="O94" s="50"/>
      <c r="P94" s="50"/>
    </row>
    <row r="95" spans="1:16" ht="11.25" customHeight="1">
      <c r="A95" s="50"/>
      <c r="B95" s="50"/>
      <c r="C95" s="50"/>
      <c r="D95" s="50"/>
      <c r="E95" s="50"/>
      <c r="F95" s="50"/>
      <c r="G95" s="50"/>
      <c r="H95" s="50"/>
      <c r="I95" s="50"/>
      <c r="J95" s="50"/>
      <c r="K95" s="50"/>
      <c r="L95" s="50"/>
      <c r="M95" s="50"/>
      <c r="N95" s="50"/>
      <c r="O95" s="50"/>
      <c r="P95" s="50"/>
    </row>
    <row r="96" spans="1:16" ht="11.25" customHeight="1">
      <c r="A96" s="50"/>
      <c r="B96" s="50"/>
      <c r="C96" s="50"/>
      <c r="D96" s="50"/>
      <c r="E96" s="50"/>
      <c r="F96" s="50"/>
      <c r="G96" s="50"/>
      <c r="H96" s="50"/>
      <c r="I96" s="50"/>
      <c r="J96" s="50"/>
      <c r="K96" s="50"/>
      <c r="L96" s="50"/>
      <c r="M96" s="50"/>
      <c r="N96" s="50"/>
      <c r="O96" s="50"/>
      <c r="P96" s="50"/>
    </row>
    <row r="97" spans="1:16" ht="11.25" customHeight="1">
      <c r="A97" s="50"/>
      <c r="B97" s="50"/>
      <c r="C97" s="50"/>
      <c r="D97" s="50"/>
      <c r="E97" s="50"/>
      <c r="F97" s="50"/>
      <c r="G97" s="50"/>
      <c r="H97" s="50"/>
      <c r="I97" s="50"/>
      <c r="J97" s="50"/>
      <c r="K97" s="50"/>
      <c r="L97" s="50"/>
      <c r="M97" s="50"/>
      <c r="N97" s="50"/>
      <c r="O97" s="50"/>
      <c r="P97" s="50"/>
    </row>
    <row r="98" spans="1:16" ht="11.25" customHeight="1">
      <c r="A98" s="50"/>
      <c r="B98" s="50"/>
      <c r="C98" s="50"/>
      <c r="D98" s="50"/>
      <c r="E98" s="50"/>
      <c r="F98" s="50"/>
      <c r="G98" s="50"/>
      <c r="H98" s="50"/>
      <c r="I98" s="50"/>
      <c r="J98" s="50"/>
      <c r="K98" s="50"/>
      <c r="L98" s="50"/>
      <c r="M98" s="50"/>
      <c r="N98" s="50"/>
      <c r="O98" s="50"/>
      <c r="P98" s="50"/>
    </row>
    <row r="99" spans="1:16" ht="11.25" customHeight="1">
      <c r="A99" s="50"/>
      <c r="B99" s="50"/>
      <c r="C99" s="50"/>
      <c r="D99" s="50"/>
      <c r="E99" s="50"/>
      <c r="F99" s="50"/>
      <c r="G99" s="50"/>
      <c r="H99" s="50"/>
      <c r="I99" s="50"/>
      <c r="J99" s="50"/>
      <c r="K99" s="50"/>
      <c r="L99" s="50"/>
      <c r="M99" s="50"/>
      <c r="N99" s="50"/>
      <c r="O99" s="50"/>
      <c r="P99" s="50"/>
    </row>
    <row r="100" spans="1:16" ht="11.25" customHeight="1">
      <c r="A100" s="50"/>
      <c r="B100" s="50"/>
      <c r="C100" s="50"/>
      <c r="D100" s="50"/>
      <c r="E100" s="50"/>
      <c r="F100" s="50"/>
      <c r="G100" s="50"/>
      <c r="H100" s="50"/>
      <c r="I100" s="50"/>
      <c r="J100" s="50"/>
      <c r="K100" s="50"/>
      <c r="L100" s="50"/>
      <c r="M100" s="50"/>
      <c r="N100" s="50"/>
      <c r="O100" s="50"/>
      <c r="P100" s="50"/>
    </row>
    <row r="101" spans="1:16" ht="11.25" customHeight="1">
      <c r="A101" s="50"/>
      <c r="B101" s="50"/>
      <c r="C101" s="50"/>
      <c r="D101" s="50"/>
      <c r="E101" s="50"/>
      <c r="F101" s="50"/>
      <c r="G101" s="50"/>
      <c r="H101" s="50"/>
      <c r="I101" s="50"/>
      <c r="J101" s="50"/>
      <c r="K101" s="50"/>
      <c r="L101" s="50"/>
      <c r="M101" s="50"/>
      <c r="N101" s="50"/>
      <c r="O101" s="50"/>
      <c r="P101" s="50"/>
    </row>
    <row r="102" spans="1:16" ht="11.25" customHeight="1">
      <c r="A102" s="50"/>
      <c r="B102" s="50"/>
      <c r="C102" s="50"/>
      <c r="D102" s="50"/>
      <c r="E102" s="50"/>
      <c r="F102" s="50"/>
      <c r="G102" s="50"/>
      <c r="H102" s="50"/>
      <c r="I102" s="50"/>
      <c r="J102" s="50"/>
      <c r="K102" s="50"/>
      <c r="L102" s="50"/>
      <c r="M102" s="50"/>
      <c r="N102" s="50"/>
      <c r="O102" s="50"/>
      <c r="P102" s="50"/>
    </row>
    <row r="103" spans="1:16" ht="11.25" customHeight="1">
      <c r="A103" s="50"/>
      <c r="B103" s="50"/>
      <c r="C103" s="50"/>
      <c r="D103" s="50"/>
      <c r="E103" s="50"/>
      <c r="F103" s="50"/>
      <c r="G103" s="50"/>
      <c r="H103" s="50"/>
      <c r="I103" s="50"/>
      <c r="J103" s="50"/>
      <c r="K103" s="50"/>
      <c r="L103" s="50"/>
      <c r="M103" s="50"/>
      <c r="N103" s="50"/>
      <c r="O103" s="50"/>
      <c r="P103" s="50"/>
    </row>
    <row r="104" spans="1:16" ht="11.25" customHeight="1">
      <c r="A104" s="50"/>
      <c r="B104" s="50"/>
      <c r="C104" s="50"/>
      <c r="D104" s="50"/>
      <c r="E104" s="50"/>
      <c r="F104" s="50"/>
      <c r="G104" s="50"/>
      <c r="H104" s="50"/>
      <c r="I104" s="50"/>
      <c r="J104" s="50"/>
      <c r="K104" s="50"/>
      <c r="L104" s="50"/>
      <c r="M104" s="50"/>
      <c r="N104" s="50"/>
      <c r="O104" s="50"/>
      <c r="P104" s="50"/>
    </row>
    <row r="105" spans="1:16" ht="11.25" customHeight="1">
      <c r="A105" s="50"/>
      <c r="B105" s="50"/>
      <c r="C105" s="50"/>
      <c r="D105" s="50"/>
      <c r="E105" s="50"/>
      <c r="F105" s="50"/>
      <c r="G105" s="50"/>
      <c r="H105" s="50"/>
      <c r="I105" s="50"/>
      <c r="J105" s="50"/>
      <c r="K105" s="50"/>
      <c r="L105" s="50"/>
      <c r="M105" s="50"/>
      <c r="N105" s="50"/>
      <c r="O105" s="50"/>
      <c r="P105" s="50"/>
    </row>
    <row r="106" spans="1:16" ht="11.25" customHeight="1">
      <c r="A106" s="50"/>
      <c r="B106" s="50"/>
      <c r="C106" s="50"/>
      <c r="D106" s="50"/>
      <c r="E106" s="50"/>
      <c r="F106" s="50"/>
      <c r="G106" s="50"/>
      <c r="H106" s="50"/>
      <c r="I106" s="50"/>
      <c r="J106" s="50"/>
      <c r="K106" s="50"/>
      <c r="L106" s="50"/>
      <c r="M106" s="50"/>
      <c r="N106" s="50"/>
      <c r="O106" s="50"/>
      <c r="P106" s="50"/>
    </row>
    <row r="107" spans="1:16" ht="11.25" customHeight="1">
      <c r="A107" s="50"/>
      <c r="B107" s="50"/>
      <c r="C107" s="50"/>
      <c r="D107" s="50"/>
      <c r="E107" s="50"/>
      <c r="F107" s="50"/>
      <c r="G107" s="50"/>
      <c r="H107" s="50"/>
      <c r="I107" s="50"/>
      <c r="J107" s="50"/>
      <c r="K107" s="50"/>
      <c r="L107" s="50"/>
      <c r="M107" s="50"/>
      <c r="N107" s="50"/>
      <c r="O107" s="50"/>
      <c r="P107" s="50"/>
    </row>
    <row r="108" spans="1:16" ht="11.25" customHeight="1">
      <c r="A108" s="50"/>
      <c r="B108" s="50"/>
      <c r="C108" s="50"/>
      <c r="D108" s="50"/>
      <c r="E108" s="50"/>
      <c r="F108" s="50"/>
      <c r="G108" s="50"/>
      <c r="H108" s="50"/>
      <c r="I108" s="50"/>
      <c r="J108" s="50"/>
      <c r="K108" s="50"/>
      <c r="L108" s="50"/>
      <c r="M108" s="50"/>
      <c r="N108" s="50"/>
      <c r="O108" s="50"/>
      <c r="P108" s="50"/>
    </row>
    <row r="109" spans="1:16" ht="11.25" customHeight="1">
      <c r="A109" s="50"/>
      <c r="B109" s="50"/>
      <c r="C109" s="50"/>
      <c r="D109" s="50"/>
      <c r="E109" s="50"/>
      <c r="F109" s="50"/>
      <c r="G109" s="50"/>
      <c r="H109" s="50"/>
      <c r="I109" s="50"/>
      <c r="J109" s="50"/>
      <c r="K109" s="50"/>
      <c r="L109" s="50"/>
      <c r="M109" s="50"/>
      <c r="N109" s="50"/>
      <c r="O109" s="50"/>
      <c r="P109" s="50"/>
    </row>
    <row r="110" spans="1:16" ht="11.25" customHeight="1">
      <c r="A110" s="50"/>
      <c r="B110" s="50"/>
      <c r="C110" s="50"/>
      <c r="D110" s="50"/>
      <c r="E110" s="50"/>
      <c r="F110" s="50"/>
      <c r="G110" s="50"/>
      <c r="H110" s="50"/>
      <c r="I110" s="50"/>
      <c r="J110" s="50"/>
      <c r="K110" s="50"/>
      <c r="L110" s="50"/>
      <c r="M110" s="50"/>
      <c r="N110" s="50"/>
      <c r="O110" s="50"/>
      <c r="P110" s="50"/>
    </row>
    <row r="111" spans="1:16" ht="11.25" customHeight="1">
      <c r="A111" s="50"/>
      <c r="B111" s="50"/>
      <c r="C111" s="50"/>
      <c r="D111" s="50"/>
      <c r="E111" s="50"/>
      <c r="F111" s="50"/>
      <c r="G111" s="50"/>
      <c r="H111" s="50"/>
      <c r="I111" s="50"/>
      <c r="J111" s="50"/>
      <c r="K111" s="50"/>
      <c r="L111" s="50"/>
      <c r="M111" s="50"/>
      <c r="N111" s="50"/>
      <c r="O111" s="50"/>
      <c r="P111" s="50"/>
    </row>
    <row r="112" spans="1:16" ht="11.25" customHeight="1">
      <c r="A112" s="50"/>
      <c r="B112" s="50"/>
      <c r="C112" s="50"/>
      <c r="D112" s="50"/>
      <c r="E112" s="50"/>
      <c r="F112" s="50"/>
      <c r="G112" s="50"/>
      <c r="H112" s="50"/>
      <c r="I112" s="50"/>
      <c r="J112" s="50"/>
      <c r="K112" s="50"/>
      <c r="L112" s="50"/>
      <c r="M112" s="50"/>
      <c r="N112" s="50"/>
      <c r="O112" s="50"/>
      <c r="P112" s="50"/>
    </row>
    <row r="113" spans="1:16" ht="11.25" customHeight="1">
      <c r="A113" s="50"/>
      <c r="B113" s="50"/>
      <c r="C113" s="50"/>
      <c r="D113" s="50"/>
      <c r="E113" s="50"/>
      <c r="F113" s="50"/>
      <c r="G113" s="50"/>
      <c r="H113" s="50"/>
      <c r="I113" s="50"/>
      <c r="J113" s="50"/>
      <c r="K113" s="50"/>
      <c r="L113" s="50"/>
      <c r="M113" s="50"/>
      <c r="N113" s="50"/>
      <c r="O113" s="50"/>
      <c r="P113" s="50"/>
    </row>
    <row r="114" spans="1:16" ht="22.5" customHeight="1">
      <c r="A114" s="50"/>
      <c r="B114" s="50"/>
      <c r="C114" s="50"/>
      <c r="D114" s="50"/>
      <c r="E114" s="50"/>
      <c r="F114" s="50"/>
      <c r="G114" s="50"/>
      <c r="H114" s="50"/>
      <c r="I114" s="50"/>
      <c r="J114" s="50"/>
      <c r="K114" s="50"/>
      <c r="L114" s="50"/>
      <c r="M114" s="50"/>
      <c r="N114" s="50"/>
      <c r="O114" s="50"/>
      <c r="P114" s="50"/>
    </row>
    <row r="115" spans="1:16" ht="12">
      <c r="A115" s="50"/>
      <c r="B115" s="50"/>
      <c r="C115" s="50"/>
      <c r="D115" s="50"/>
      <c r="E115" s="50"/>
      <c r="F115" s="50"/>
      <c r="G115" s="50"/>
      <c r="H115" s="50"/>
      <c r="I115" s="50"/>
      <c r="J115" s="50"/>
      <c r="K115" s="50"/>
      <c r="L115" s="50"/>
      <c r="M115" s="50"/>
      <c r="N115" s="50"/>
      <c r="O115" s="50"/>
      <c r="P115" s="50"/>
    </row>
    <row r="116" spans="1:16" ht="12">
      <c r="A116" s="50"/>
      <c r="B116" s="50"/>
      <c r="C116" s="50"/>
      <c r="D116" s="50"/>
      <c r="E116" s="50"/>
      <c r="F116" s="50"/>
      <c r="G116" s="50"/>
      <c r="H116" s="50"/>
      <c r="I116" s="50"/>
      <c r="J116" s="50"/>
      <c r="K116" s="50"/>
      <c r="L116" s="50"/>
      <c r="M116" s="50"/>
      <c r="N116" s="50"/>
      <c r="O116" s="50"/>
      <c r="P116" s="50"/>
    </row>
    <row r="117" spans="1:16" ht="12">
      <c r="A117" s="50"/>
      <c r="B117" s="50"/>
      <c r="C117" s="50"/>
      <c r="D117" s="50"/>
      <c r="E117" s="50"/>
      <c r="F117" s="50"/>
      <c r="G117" s="50"/>
      <c r="H117" s="50"/>
      <c r="I117" s="50"/>
      <c r="J117" s="50"/>
      <c r="K117" s="50"/>
      <c r="L117" s="50"/>
      <c r="M117" s="50"/>
      <c r="N117" s="50"/>
      <c r="O117" s="50"/>
      <c r="P117" s="50"/>
    </row>
    <row r="118" spans="1:16" ht="12">
      <c r="A118" s="50"/>
      <c r="B118" s="50"/>
      <c r="C118" s="50"/>
      <c r="D118" s="50"/>
      <c r="E118" s="50"/>
      <c r="F118" s="50"/>
      <c r="G118" s="50"/>
      <c r="H118" s="50"/>
      <c r="I118" s="50"/>
      <c r="J118" s="50"/>
      <c r="K118" s="50"/>
      <c r="L118" s="50"/>
      <c r="M118" s="50"/>
      <c r="N118" s="50"/>
      <c r="O118" s="50"/>
      <c r="P118" s="50"/>
    </row>
    <row r="119" spans="1:16" ht="12">
      <c r="A119" s="50"/>
      <c r="B119" s="50"/>
      <c r="C119" s="50"/>
      <c r="D119" s="50"/>
      <c r="E119" s="50"/>
      <c r="F119" s="50"/>
      <c r="G119" s="50"/>
      <c r="H119" s="50"/>
      <c r="I119" s="50"/>
      <c r="J119" s="50"/>
      <c r="K119" s="50"/>
      <c r="L119" s="50"/>
      <c r="M119" s="50"/>
      <c r="N119" s="50"/>
      <c r="O119" s="50"/>
      <c r="P119" s="50"/>
    </row>
    <row r="120" spans="1:16" ht="12">
      <c r="A120" s="50"/>
      <c r="B120" s="50"/>
      <c r="C120" s="50"/>
      <c r="D120" s="50"/>
      <c r="E120" s="50"/>
      <c r="F120" s="50"/>
      <c r="G120" s="50"/>
      <c r="H120" s="50"/>
      <c r="I120" s="50"/>
      <c r="J120" s="50"/>
      <c r="K120" s="50"/>
      <c r="L120" s="50"/>
      <c r="M120" s="50"/>
      <c r="N120" s="50"/>
      <c r="O120" s="50"/>
      <c r="P120" s="50"/>
    </row>
    <row r="121" spans="1:16" ht="12">
      <c r="A121" s="50"/>
      <c r="B121" s="50"/>
      <c r="C121" s="50"/>
      <c r="D121" s="50"/>
      <c r="E121" s="50"/>
      <c r="F121" s="50"/>
      <c r="G121" s="50"/>
      <c r="H121" s="50"/>
      <c r="I121" s="50"/>
      <c r="J121" s="50"/>
      <c r="K121" s="50"/>
      <c r="L121" s="50"/>
      <c r="M121" s="50"/>
      <c r="N121" s="50"/>
      <c r="O121" s="50"/>
      <c r="P121" s="50"/>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4" t="s">
        <v>28</v>
      </c>
    </row>
    <row r="2" ht="12" customHeight="1">
      <c r="A2" s="64"/>
    </row>
    <row r="3" spans="1:33" ht="24" customHeight="1">
      <c r="A3" s="64"/>
      <c r="B3" s="109" t="s">
        <v>36</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row>
    <row r="4" spans="1:33" ht="9" customHeight="1" thickBot="1">
      <c r="A4" s="64"/>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row>
    <row r="5" spans="2:33" ht="21.75" customHeight="1" thickBot="1">
      <c r="B5" s="155" t="s">
        <v>2</v>
      </c>
      <c r="C5" s="156"/>
      <c r="D5" s="156"/>
      <c r="E5" s="156"/>
      <c r="F5" s="156"/>
      <c r="G5" s="170" t="s">
        <v>126</v>
      </c>
      <c r="H5" s="171"/>
      <c r="I5" s="171"/>
      <c r="J5" s="171"/>
      <c r="K5" s="171"/>
      <c r="L5" s="171"/>
      <c r="M5" s="171"/>
      <c r="N5" s="171"/>
      <c r="O5" s="171"/>
      <c r="P5" s="171"/>
      <c r="Q5" s="171"/>
      <c r="R5" s="171"/>
      <c r="S5" s="173"/>
      <c r="T5" s="157" t="s">
        <v>3</v>
      </c>
      <c r="U5" s="156"/>
      <c r="V5" s="156"/>
      <c r="W5" s="156"/>
      <c r="X5" s="156"/>
      <c r="Y5" s="170" t="s">
        <v>224</v>
      </c>
      <c r="Z5" s="171"/>
      <c r="AA5" s="171"/>
      <c r="AB5" s="171"/>
      <c r="AC5" s="171"/>
      <c r="AD5" s="171"/>
      <c r="AE5" s="171"/>
      <c r="AF5" s="171"/>
      <c r="AG5" s="172"/>
    </row>
    <row r="6" spans="2:33" ht="22.5" customHeight="1" thickBot="1">
      <c r="B6" s="155" t="s">
        <v>5</v>
      </c>
      <c r="C6" s="156"/>
      <c r="D6" s="156"/>
      <c r="E6" s="156"/>
      <c r="F6" s="156"/>
      <c r="G6" s="170" t="s">
        <v>230</v>
      </c>
      <c r="H6" s="171"/>
      <c r="I6" s="171"/>
      <c r="J6" s="171"/>
      <c r="K6" s="174"/>
      <c r="L6" s="164" t="s">
        <v>232</v>
      </c>
      <c r="M6" s="165"/>
      <c r="N6" s="166"/>
      <c r="O6" s="175" t="s">
        <v>231</v>
      </c>
      <c r="P6" s="176"/>
      <c r="Q6" s="176"/>
      <c r="R6" s="176"/>
      <c r="S6" s="177"/>
      <c r="T6" s="157" t="s">
        <v>6</v>
      </c>
      <c r="U6" s="156"/>
      <c r="V6" s="158"/>
      <c r="W6" s="158"/>
      <c r="X6" s="158"/>
      <c r="Y6" s="170" t="s">
        <v>30</v>
      </c>
      <c r="Z6" s="171"/>
      <c r="AA6" s="171"/>
      <c r="AB6" s="171"/>
      <c r="AC6" s="171"/>
      <c r="AD6" s="171"/>
      <c r="AE6" s="171"/>
      <c r="AF6" s="171"/>
      <c r="AG6" s="172"/>
    </row>
    <row r="7" spans="2:33" ht="24.75" customHeight="1" thickBot="1">
      <c r="B7" s="155" t="s">
        <v>7</v>
      </c>
      <c r="C7" s="156"/>
      <c r="D7" s="156"/>
      <c r="E7" s="156"/>
      <c r="F7" s="156"/>
      <c r="G7" s="159"/>
      <c r="H7" s="160"/>
      <c r="I7" s="161"/>
      <c r="J7" s="66" t="s">
        <v>8</v>
      </c>
      <c r="K7" s="159"/>
      <c r="L7" s="161"/>
      <c r="M7" s="65" t="s">
        <v>9</v>
      </c>
      <c r="N7" s="159"/>
      <c r="O7" s="161"/>
      <c r="P7" s="111" t="s">
        <v>10</v>
      </c>
      <c r="Q7" s="167" t="s">
        <v>128</v>
      </c>
      <c r="R7" s="168"/>
      <c r="S7" s="168"/>
      <c r="T7" s="169"/>
      <c r="U7" s="169"/>
      <c r="V7" s="159"/>
      <c r="W7" s="162"/>
      <c r="X7" s="163"/>
      <c r="Y7" s="66" t="s">
        <v>8</v>
      </c>
      <c r="Z7" s="159"/>
      <c r="AA7" s="161"/>
      <c r="AB7" s="66" t="s">
        <v>9</v>
      </c>
      <c r="AC7" s="159"/>
      <c r="AD7" s="161"/>
      <c r="AE7" s="111" t="s">
        <v>10</v>
      </c>
      <c r="AF7" s="111"/>
      <c r="AG7" s="112"/>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zoomScalePageLayoutView="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8"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7" t="s">
        <v>40</v>
      </c>
    </row>
    <row r="2" spans="2:19" s="61" customFormat="1" ht="26.25" customHeight="1">
      <c r="B2" s="152" t="s">
        <v>25</v>
      </c>
      <c r="C2" s="152" t="s">
        <v>26</v>
      </c>
      <c r="D2" s="178"/>
      <c r="E2" s="179"/>
      <c r="F2" s="60" t="s">
        <v>1</v>
      </c>
      <c r="G2" s="60" t="s">
        <v>0</v>
      </c>
      <c r="H2" s="60" t="s">
        <v>38</v>
      </c>
      <c r="I2" s="60" t="s">
        <v>37</v>
      </c>
      <c r="J2" s="60" t="s">
        <v>31</v>
      </c>
      <c r="K2" s="60" t="s">
        <v>32</v>
      </c>
      <c r="L2" s="60" t="s">
        <v>39</v>
      </c>
      <c r="O2"/>
      <c r="P2"/>
      <c r="Q2"/>
      <c r="R2"/>
      <c r="S2"/>
    </row>
    <row r="3" spans="2:19" s="1" customFormat="1" ht="39.75" customHeight="1">
      <c r="B3" s="184" t="s">
        <v>204</v>
      </c>
      <c r="C3" s="120" t="s">
        <v>48</v>
      </c>
      <c r="D3" s="99">
        <v>1</v>
      </c>
      <c r="E3" s="88" t="s">
        <v>131</v>
      </c>
      <c r="F3" s="76" t="s">
        <v>33</v>
      </c>
      <c r="G3" s="76" t="s">
        <v>33</v>
      </c>
      <c r="H3" s="68">
        <v>2</v>
      </c>
      <c r="I3" s="68">
        <v>2</v>
      </c>
      <c r="J3" s="102">
        <v>1.6666666666666667</v>
      </c>
      <c r="K3" s="102">
        <v>2</v>
      </c>
      <c r="L3" s="103">
        <v>2</v>
      </c>
      <c r="O3"/>
      <c r="P3"/>
      <c r="Q3"/>
      <c r="R3"/>
      <c r="S3"/>
    </row>
    <row r="4" spans="2:19" s="1" customFormat="1" ht="39.75" customHeight="1">
      <c r="B4" s="184"/>
      <c r="C4" s="183" t="s">
        <v>49</v>
      </c>
      <c r="D4" s="105">
        <v>2</v>
      </c>
      <c r="E4" s="92" t="s">
        <v>132</v>
      </c>
      <c r="F4" s="77" t="s">
        <v>33</v>
      </c>
      <c r="G4" s="77" t="s">
        <v>33</v>
      </c>
      <c r="H4" s="69">
        <v>2</v>
      </c>
      <c r="I4" s="69">
        <v>2</v>
      </c>
      <c r="J4" s="102"/>
      <c r="K4" s="102"/>
      <c r="L4" s="122"/>
      <c r="O4"/>
      <c r="P4"/>
      <c r="Q4"/>
      <c r="R4"/>
      <c r="S4"/>
    </row>
    <row r="5" spans="2:19" s="1" customFormat="1" ht="39.75" customHeight="1">
      <c r="B5" s="185"/>
      <c r="C5" s="185"/>
      <c r="D5" s="99">
        <v>3</v>
      </c>
      <c r="E5" s="95" t="s">
        <v>52</v>
      </c>
      <c r="F5" s="79" t="s">
        <v>35</v>
      </c>
      <c r="G5" s="79" t="s">
        <v>33</v>
      </c>
      <c r="H5" s="71">
        <v>1</v>
      </c>
      <c r="I5" s="71">
        <v>2</v>
      </c>
      <c r="J5" s="56"/>
      <c r="K5" s="56"/>
      <c r="L5" s="56"/>
      <c r="O5"/>
      <c r="P5"/>
      <c r="Q5"/>
      <c r="R5"/>
      <c r="S5"/>
    </row>
    <row r="6" spans="2:19" s="1" customFormat="1" ht="39.75" customHeight="1">
      <c r="B6" s="180" t="s">
        <v>205</v>
      </c>
      <c r="C6" s="192" t="s">
        <v>42</v>
      </c>
      <c r="D6" s="85">
        <v>4</v>
      </c>
      <c r="E6" s="92" t="s">
        <v>133</v>
      </c>
      <c r="F6" s="76" t="s">
        <v>33</v>
      </c>
      <c r="G6" s="76" t="s">
        <v>33</v>
      </c>
      <c r="H6" s="68">
        <v>2</v>
      </c>
      <c r="I6" s="68">
        <v>2</v>
      </c>
      <c r="J6" s="72">
        <v>1.7142857142857142</v>
      </c>
      <c r="K6" s="72">
        <v>1.7142857142857142</v>
      </c>
      <c r="L6" s="103">
        <v>2</v>
      </c>
      <c r="O6"/>
      <c r="P6"/>
      <c r="Q6"/>
      <c r="R6"/>
      <c r="S6"/>
    </row>
    <row r="7" spans="2:19" s="1" customFormat="1" ht="28.5" customHeight="1">
      <c r="B7" s="181"/>
      <c r="C7" s="193"/>
      <c r="D7" s="93">
        <v>5</v>
      </c>
      <c r="E7" s="94" t="s">
        <v>134</v>
      </c>
      <c r="F7" s="77" t="s">
        <v>35</v>
      </c>
      <c r="G7" s="77" t="s">
        <v>35</v>
      </c>
      <c r="H7" s="69">
        <v>1</v>
      </c>
      <c r="I7" s="69">
        <v>1</v>
      </c>
      <c r="J7" s="75"/>
      <c r="K7" s="75"/>
      <c r="L7" s="75"/>
      <c r="O7"/>
      <c r="P7"/>
      <c r="Q7"/>
      <c r="R7"/>
      <c r="S7"/>
    </row>
    <row r="8" spans="2:19" s="1" customFormat="1" ht="28.5" customHeight="1">
      <c r="B8" s="181"/>
      <c r="C8" s="194"/>
      <c r="D8" s="87">
        <v>6</v>
      </c>
      <c r="E8" s="95" t="s">
        <v>135</v>
      </c>
      <c r="F8" s="77" t="s">
        <v>33</v>
      </c>
      <c r="G8" s="77" t="s">
        <v>33</v>
      </c>
      <c r="H8" s="69">
        <v>2</v>
      </c>
      <c r="I8" s="69">
        <v>2</v>
      </c>
      <c r="J8" s="101"/>
      <c r="K8" s="101"/>
      <c r="L8" s="101"/>
      <c r="O8"/>
      <c r="P8"/>
      <c r="Q8"/>
      <c r="R8"/>
      <c r="S8"/>
    </row>
    <row r="9" spans="2:12" s="1" customFormat="1" ht="28.5" customHeight="1">
      <c r="B9" s="181"/>
      <c r="C9" s="192" t="s">
        <v>43</v>
      </c>
      <c r="D9" s="85">
        <v>7</v>
      </c>
      <c r="E9" s="86" t="s">
        <v>136</v>
      </c>
      <c r="F9" s="77" t="s">
        <v>33</v>
      </c>
      <c r="G9" s="77" t="s">
        <v>35</v>
      </c>
      <c r="H9" s="69">
        <v>2</v>
      </c>
      <c r="I9" s="69">
        <v>1</v>
      </c>
      <c r="J9" s="101"/>
      <c r="K9" s="101"/>
      <c r="L9" s="101"/>
    </row>
    <row r="10" spans="2:12" s="1" customFormat="1" ht="39.75" customHeight="1">
      <c r="B10" s="181"/>
      <c r="C10" s="193"/>
      <c r="D10" s="96">
        <v>8</v>
      </c>
      <c r="E10" s="94" t="s">
        <v>137</v>
      </c>
      <c r="F10" s="77" t="s">
        <v>33</v>
      </c>
      <c r="G10" s="77" t="s">
        <v>33</v>
      </c>
      <c r="H10" s="69">
        <v>2</v>
      </c>
      <c r="I10" s="69">
        <v>2</v>
      </c>
      <c r="J10" s="101"/>
      <c r="K10" s="101"/>
      <c r="L10" s="101"/>
    </row>
    <row r="11" spans="2:12" s="1" customFormat="1" ht="28.5" customHeight="1">
      <c r="B11" s="181"/>
      <c r="C11" s="193"/>
      <c r="D11" s="93">
        <v>9</v>
      </c>
      <c r="E11" s="94" t="s">
        <v>138</v>
      </c>
      <c r="F11" s="77" t="s">
        <v>35</v>
      </c>
      <c r="G11" s="77" t="s">
        <v>33</v>
      </c>
      <c r="H11" s="69">
        <v>1</v>
      </c>
      <c r="I11" s="69">
        <v>2</v>
      </c>
      <c r="J11" s="101"/>
      <c r="K11" s="101"/>
      <c r="L11" s="101"/>
    </row>
    <row r="12" spans="2:12" s="1" customFormat="1" ht="28.5" customHeight="1">
      <c r="B12" s="182"/>
      <c r="C12" s="194"/>
      <c r="D12" s="87">
        <v>10</v>
      </c>
      <c r="E12" s="95" t="s">
        <v>139</v>
      </c>
      <c r="F12" s="79" t="s">
        <v>33</v>
      </c>
      <c r="G12" s="79" t="s">
        <v>33</v>
      </c>
      <c r="H12" s="71">
        <v>2</v>
      </c>
      <c r="I12" s="71">
        <v>2</v>
      </c>
      <c r="J12" s="101"/>
      <c r="K12" s="101"/>
      <c r="L12" s="101"/>
    </row>
    <row r="13" spans="2:12" s="1" customFormat="1" ht="28.5" customHeight="1">
      <c r="B13" s="180" t="s">
        <v>206</v>
      </c>
      <c r="C13" s="180" t="s">
        <v>60</v>
      </c>
      <c r="D13" s="105">
        <v>11</v>
      </c>
      <c r="E13" s="92" t="s">
        <v>140</v>
      </c>
      <c r="F13" s="76" t="s">
        <v>33</v>
      </c>
      <c r="G13" s="76" t="s">
        <v>33</v>
      </c>
      <c r="H13" s="68">
        <v>2</v>
      </c>
      <c r="I13" s="68">
        <v>2</v>
      </c>
      <c r="J13" s="72">
        <v>1.5714285714285714</v>
      </c>
      <c r="K13" s="72">
        <v>2</v>
      </c>
      <c r="L13" s="137">
        <v>2</v>
      </c>
    </row>
    <row r="14" spans="2:12" s="1" customFormat="1" ht="28.5" customHeight="1">
      <c r="B14" s="181"/>
      <c r="C14" s="181"/>
      <c r="D14" s="121">
        <v>12</v>
      </c>
      <c r="E14" s="84" t="s">
        <v>141</v>
      </c>
      <c r="F14" s="78" t="s">
        <v>33</v>
      </c>
      <c r="G14" s="78" t="s">
        <v>33</v>
      </c>
      <c r="H14" s="69">
        <v>2</v>
      </c>
      <c r="I14" s="69">
        <v>2</v>
      </c>
      <c r="J14" s="75"/>
      <c r="K14" s="75"/>
      <c r="L14" s="142"/>
    </row>
    <row r="15" spans="2:12" ht="39.75" customHeight="1">
      <c r="B15" s="181"/>
      <c r="C15" s="182"/>
      <c r="D15" s="87">
        <v>13</v>
      </c>
      <c r="E15" s="88" t="s">
        <v>142</v>
      </c>
      <c r="F15" s="77" t="s">
        <v>35</v>
      </c>
      <c r="G15" s="77" t="s">
        <v>33</v>
      </c>
      <c r="H15" s="69">
        <v>1</v>
      </c>
      <c r="I15" s="69">
        <v>2</v>
      </c>
      <c r="J15" s="195"/>
      <c r="K15" s="195"/>
      <c r="L15" s="119"/>
    </row>
    <row r="16" spans="2:12" ht="39.75" customHeight="1">
      <c r="B16" s="181"/>
      <c r="C16" s="192" t="s">
        <v>61</v>
      </c>
      <c r="D16" s="105">
        <v>14</v>
      </c>
      <c r="E16" s="92" t="s">
        <v>143</v>
      </c>
      <c r="F16" s="77" t="s">
        <v>33</v>
      </c>
      <c r="G16" s="77" t="s">
        <v>33</v>
      </c>
      <c r="H16" s="69">
        <v>2</v>
      </c>
      <c r="I16" s="69">
        <v>2</v>
      </c>
      <c r="J16" s="195"/>
      <c r="K16" s="195"/>
      <c r="L16" s="196"/>
    </row>
    <row r="17" spans="2:12" ht="28.5" customHeight="1">
      <c r="B17" s="181"/>
      <c r="C17" s="194"/>
      <c r="D17" s="87">
        <v>15</v>
      </c>
      <c r="E17" s="88" t="s">
        <v>144</v>
      </c>
      <c r="F17" s="77" t="s">
        <v>35</v>
      </c>
      <c r="G17" s="77" t="s">
        <v>33</v>
      </c>
      <c r="H17" s="69">
        <v>1</v>
      </c>
      <c r="I17" s="69">
        <v>2</v>
      </c>
      <c r="J17" s="195"/>
      <c r="K17" s="195"/>
      <c r="L17" s="196"/>
    </row>
    <row r="18" spans="2:12" ht="39.75" customHeight="1">
      <c r="B18" s="181"/>
      <c r="C18" s="192" t="s">
        <v>62</v>
      </c>
      <c r="D18" s="105">
        <v>16</v>
      </c>
      <c r="E18" s="84" t="s">
        <v>145</v>
      </c>
      <c r="F18" s="78" t="s">
        <v>35</v>
      </c>
      <c r="G18" s="78" t="s">
        <v>33</v>
      </c>
      <c r="H18" s="69">
        <v>1</v>
      </c>
      <c r="I18" s="69">
        <v>2</v>
      </c>
      <c r="J18" s="195"/>
      <c r="K18" s="195"/>
      <c r="L18" s="196"/>
    </row>
    <row r="19" spans="2:12" ht="28.5" customHeight="1">
      <c r="B19" s="181"/>
      <c r="C19" s="193"/>
      <c r="D19" s="93">
        <v>17</v>
      </c>
      <c r="E19" s="98" t="s">
        <v>146</v>
      </c>
      <c r="F19" s="144" t="s">
        <v>33</v>
      </c>
      <c r="G19" s="144" t="s">
        <v>33</v>
      </c>
      <c r="H19" s="71">
        <v>2</v>
      </c>
      <c r="I19" s="71">
        <v>2</v>
      </c>
      <c r="J19" s="195"/>
      <c r="K19" s="195"/>
      <c r="L19" s="196"/>
    </row>
    <row r="20" spans="2:12" ht="28.5" customHeight="1">
      <c r="B20" s="183" t="s">
        <v>225</v>
      </c>
      <c r="C20" s="189" t="s">
        <v>66</v>
      </c>
      <c r="D20" s="105">
        <v>18</v>
      </c>
      <c r="E20" s="92" t="s">
        <v>147</v>
      </c>
      <c r="F20" s="76" t="s">
        <v>35</v>
      </c>
      <c r="G20" s="76" t="s">
        <v>33</v>
      </c>
      <c r="H20" s="68">
        <v>1</v>
      </c>
      <c r="I20" s="68">
        <v>2</v>
      </c>
      <c r="J20" s="145">
        <v>1.375</v>
      </c>
      <c r="K20" s="145">
        <v>1.625</v>
      </c>
      <c r="L20" s="146">
        <v>2</v>
      </c>
    </row>
    <row r="21" spans="2:12" ht="28.5" customHeight="1">
      <c r="B21" s="184"/>
      <c r="C21" s="190"/>
      <c r="D21" s="96">
        <v>19</v>
      </c>
      <c r="E21" s="94" t="s">
        <v>148</v>
      </c>
      <c r="F21" s="144" t="s">
        <v>33</v>
      </c>
      <c r="G21" s="144" t="s">
        <v>33</v>
      </c>
      <c r="H21" s="69">
        <v>2</v>
      </c>
      <c r="I21" s="69">
        <v>2</v>
      </c>
      <c r="J21" s="147"/>
      <c r="K21" s="147"/>
      <c r="L21" s="148"/>
    </row>
    <row r="22" spans="2:12" ht="28.5" customHeight="1">
      <c r="B22" s="184"/>
      <c r="C22" s="190"/>
      <c r="D22" s="96">
        <v>20</v>
      </c>
      <c r="E22" s="94" t="s">
        <v>149</v>
      </c>
      <c r="F22" s="144" t="s">
        <v>33</v>
      </c>
      <c r="G22" s="144" t="s">
        <v>33</v>
      </c>
      <c r="H22" s="69">
        <v>2</v>
      </c>
      <c r="I22" s="69">
        <v>2</v>
      </c>
      <c r="J22" s="100"/>
      <c r="K22" s="100"/>
      <c r="L22" s="143"/>
    </row>
    <row r="23" spans="2:12" ht="18.75" customHeight="1">
      <c r="B23" s="184"/>
      <c r="C23" s="191"/>
      <c r="D23" s="87">
        <v>21</v>
      </c>
      <c r="E23" s="88" t="s">
        <v>150</v>
      </c>
      <c r="F23" s="77" t="s">
        <v>35</v>
      </c>
      <c r="G23" s="77" t="s">
        <v>35</v>
      </c>
      <c r="H23" s="69">
        <v>1</v>
      </c>
      <c r="I23" s="69">
        <v>1</v>
      </c>
      <c r="J23" s="100"/>
      <c r="K23" s="100"/>
      <c r="L23" s="143"/>
    </row>
    <row r="24" spans="2:12" ht="28.5" customHeight="1">
      <c r="B24" s="184"/>
      <c r="C24" s="189" t="s">
        <v>67</v>
      </c>
      <c r="D24" s="125">
        <v>22</v>
      </c>
      <c r="E24" s="126" t="s">
        <v>151</v>
      </c>
      <c r="F24" s="77" t="s">
        <v>35</v>
      </c>
      <c r="G24" s="77" t="s">
        <v>33</v>
      </c>
      <c r="H24" s="69">
        <v>1</v>
      </c>
      <c r="I24" s="69">
        <v>2</v>
      </c>
      <c r="J24" s="100"/>
      <c r="K24" s="100"/>
      <c r="L24" s="143"/>
    </row>
    <row r="25" spans="2:12" ht="39.75" customHeight="1">
      <c r="B25" s="184"/>
      <c r="C25" s="191"/>
      <c r="D25" s="87">
        <v>23</v>
      </c>
      <c r="E25" s="88" t="s">
        <v>152</v>
      </c>
      <c r="F25" s="77" t="s">
        <v>33</v>
      </c>
      <c r="G25" s="77" t="s">
        <v>33</v>
      </c>
      <c r="H25" s="69">
        <v>2</v>
      </c>
      <c r="I25" s="69">
        <v>2</v>
      </c>
      <c r="J25" s="100"/>
      <c r="K25" s="100"/>
      <c r="L25" s="143"/>
    </row>
    <row r="26" spans="2:12" ht="28.5" customHeight="1">
      <c r="B26" s="184"/>
      <c r="C26" s="189" t="s">
        <v>68</v>
      </c>
      <c r="D26" s="125">
        <v>24</v>
      </c>
      <c r="E26" s="126" t="s">
        <v>153</v>
      </c>
      <c r="F26" s="77" t="s">
        <v>35</v>
      </c>
      <c r="G26" s="77" t="s">
        <v>35</v>
      </c>
      <c r="H26" s="69">
        <v>1</v>
      </c>
      <c r="I26" s="69">
        <v>1</v>
      </c>
      <c r="J26" s="100"/>
      <c r="K26" s="100"/>
      <c r="L26" s="143"/>
    </row>
    <row r="27" spans="2:12" ht="39.75" customHeight="1">
      <c r="B27" s="185"/>
      <c r="C27" s="191"/>
      <c r="D27" s="87">
        <v>25</v>
      </c>
      <c r="E27" s="88" t="s">
        <v>154</v>
      </c>
      <c r="F27" s="79" t="s">
        <v>35</v>
      </c>
      <c r="G27" s="79" t="s">
        <v>35</v>
      </c>
      <c r="H27" s="71">
        <v>1</v>
      </c>
      <c r="I27" s="71">
        <v>1</v>
      </c>
      <c r="J27" s="104"/>
      <c r="K27" s="104"/>
      <c r="L27" s="149"/>
    </row>
    <row r="28" spans="2:12" ht="28.5" customHeight="1">
      <c r="B28" s="180" t="s">
        <v>226</v>
      </c>
      <c r="C28" s="192" t="s">
        <v>44</v>
      </c>
      <c r="D28" s="105">
        <v>26</v>
      </c>
      <c r="E28" s="92" t="s">
        <v>155</v>
      </c>
      <c r="F28" s="76" t="s">
        <v>33</v>
      </c>
      <c r="G28" s="76" t="s">
        <v>33</v>
      </c>
      <c r="H28" s="68">
        <v>2</v>
      </c>
      <c r="I28" s="68">
        <v>2</v>
      </c>
      <c r="J28" s="72">
        <v>2</v>
      </c>
      <c r="K28" s="72">
        <v>2</v>
      </c>
      <c r="L28" s="103">
        <v>2</v>
      </c>
    </row>
    <row r="29" spans="2:12" ht="39.75" customHeight="1">
      <c r="B29" s="181"/>
      <c r="C29" s="193"/>
      <c r="D29" s="96">
        <v>27</v>
      </c>
      <c r="E29" s="94" t="s">
        <v>156</v>
      </c>
      <c r="F29" s="78" t="s">
        <v>33</v>
      </c>
      <c r="G29" s="78" t="s">
        <v>33</v>
      </c>
      <c r="H29" s="69">
        <v>2</v>
      </c>
      <c r="I29" s="69">
        <v>2</v>
      </c>
      <c r="J29" s="75"/>
      <c r="K29" s="75"/>
      <c r="L29" s="196"/>
    </row>
    <row r="30" spans="2:12" ht="18.75" customHeight="1">
      <c r="B30" s="181"/>
      <c r="C30" s="194"/>
      <c r="D30" s="87">
        <v>28</v>
      </c>
      <c r="E30" s="88" t="s">
        <v>157</v>
      </c>
      <c r="F30" s="77" t="s">
        <v>33</v>
      </c>
      <c r="G30" s="77" t="s">
        <v>33</v>
      </c>
      <c r="H30" s="69">
        <v>2</v>
      </c>
      <c r="I30" s="69">
        <v>2</v>
      </c>
      <c r="J30" s="197"/>
      <c r="K30" s="197"/>
      <c r="L30" s="196"/>
    </row>
    <row r="31" spans="2:12" ht="28.5" customHeight="1">
      <c r="B31" s="181"/>
      <c r="C31" s="192" t="s">
        <v>45</v>
      </c>
      <c r="D31" s="105">
        <v>29</v>
      </c>
      <c r="E31" s="92" t="s">
        <v>158</v>
      </c>
      <c r="F31" s="77" t="s">
        <v>33</v>
      </c>
      <c r="G31" s="77" t="s">
        <v>33</v>
      </c>
      <c r="H31" s="69">
        <v>2</v>
      </c>
      <c r="I31" s="69">
        <v>2</v>
      </c>
      <c r="J31" s="197"/>
      <c r="K31" s="197"/>
      <c r="L31" s="196"/>
    </row>
    <row r="32" spans="2:12" ht="28.5" customHeight="1">
      <c r="B32" s="181"/>
      <c r="C32" s="194"/>
      <c r="D32" s="87">
        <v>30</v>
      </c>
      <c r="E32" s="88" t="s">
        <v>159</v>
      </c>
      <c r="F32" s="77" t="s">
        <v>33</v>
      </c>
      <c r="G32" s="77" t="s">
        <v>33</v>
      </c>
      <c r="H32" s="69">
        <v>2</v>
      </c>
      <c r="I32" s="69">
        <v>2</v>
      </c>
      <c r="J32" s="197"/>
      <c r="K32" s="75"/>
      <c r="L32" s="75"/>
    </row>
    <row r="33" spans="2:12" ht="39.75" customHeight="1">
      <c r="B33" s="181"/>
      <c r="C33" s="192" t="s">
        <v>46</v>
      </c>
      <c r="D33" s="105">
        <v>31</v>
      </c>
      <c r="E33" s="92" t="s">
        <v>160</v>
      </c>
      <c r="F33" s="77" t="s">
        <v>33</v>
      </c>
      <c r="G33" s="77" t="s">
        <v>33</v>
      </c>
      <c r="H33" s="69">
        <v>2</v>
      </c>
      <c r="I33" s="69">
        <v>2</v>
      </c>
      <c r="J33" s="197"/>
      <c r="K33" s="75"/>
      <c r="L33" s="75"/>
    </row>
    <row r="34" spans="2:12" ht="39.75" customHeight="1">
      <c r="B34" s="182"/>
      <c r="C34" s="194"/>
      <c r="D34" s="87">
        <v>32</v>
      </c>
      <c r="E34" s="88" t="s">
        <v>161</v>
      </c>
      <c r="F34" s="77" t="s">
        <v>33</v>
      </c>
      <c r="G34" s="77" t="s">
        <v>33</v>
      </c>
      <c r="H34" s="71">
        <v>2</v>
      </c>
      <c r="I34" s="71">
        <v>2</v>
      </c>
      <c r="J34" s="198"/>
      <c r="K34" s="75"/>
      <c r="L34" s="75"/>
    </row>
    <row r="35" spans="2:12" ht="39.75" customHeight="1">
      <c r="B35" s="183" t="s">
        <v>227</v>
      </c>
      <c r="C35" s="189" t="s">
        <v>79</v>
      </c>
      <c r="D35" s="105">
        <v>33</v>
      </c>
      <c r="E35" s="92" t="s">
        <v>162</v>
      </c>
      <c r="F35" s="76" t="s">
        <v>33</v>
      </c>
      <c r="G35" s="76" t="s">
        <v>33</v>
      </c>
      <c r="H35" s="68">
        <v>2</v>
      </c>
      <c r="I35" s="68">
        <v>2</v>
      </c>
      <c r="J35" s="72">
        <v>1.6</v>
      </c>
      <c r="K35" s="72">
        <v>2</v>
      </c>
      <c r="L35" s="103">
        <v>2</v>
      </c>
    </row>
    <row r="36" spans="2:12" ht="39.75" customHeight="1">
      <c r="B36" s="184"/>
      <c r="C36" s="191"/>
      <c r="D36" s="87">
        <v>34</v>
      </c>
      <c r="E36" s="88" t="s">
        <v>163</v>
      </c>
      <c r="F36" s="77" t="s">
        <v>35</v>
      </c>
      <c r="G36" s="77" t="s">
        <v>33</v>
      </c>
      <c r="H36" s="69">
        <v>1</v>
      </c>
      <c r="I36" s="69">
        <v>2</v>
      </c>
      <c r="J36" s="197"/>
      <c r="K36" s="75"/>
      <c r="L36" s="75"/>
    </row>
    <row r="37" spans="2:12" ht="28.5" customHeight="1">
      <c r="B37" s="184"/>
      <c r="C37" s="189" t="s">
        <v>80</v>
      </c>
      <c r="D37" s="93">
        <v>35</v>
      </c>
      <c r="E37" s="98" t="s">
        <v>164</v>
      </c>
      <c r="F37" s="78" t="s">
        <v>33</v>
      </c>
      <c r="G37" s="78" t="s">
        <v>33</v>
      </c>
      <c r="H37" s="69">
        <v>2</v>
      </c>
      <c r="I37" s="69">
        <v>2</v>
      </c>
      <c r="J37" s="197"/>
      <c r="K37" s="75"/>
      <c r="L37" s="75"/>
    </row>
    <row r="38" spans="2:12" ht="28.5" customHeight="1">
      <c r="B38" s="184"/>
      <c r="C38" s="190"/>
      <c r="D38" s="96">
        <v>36</v>
      </c>
      <c r="E38" s="94" t="s">
        <v>165</v>
      </c>
      <c r="F38" s="78" t="s">
        <v>35</v>
      </c>
      <c r="G38" s="78" t="s">
        <v>33</v>
      </c>
      <c r="H38" s="69">
        <v>1</v>
      </c>
      <c r="I38" s="69">
        <v>2</v>
      </c>
      <c r="J38" s="75"/>
      <c r="K38" s="75"/>
      <c r="L38" s="75"/>
    </row>
    <row r="39" spans="2:12" ht="39.75" customHeight="1">
      <c r="B39" s="185"/>
      <c r="C39" s="191"/>
      <c r="D39" s="87">
        <v>37</v>
      </c>
      <c r="E39" s="88" t="s">
        <v>166</v>
      </c>
      <c r="F39" s="79" t="s">
        <v>33</v>
      </c>
      <c r="G39" s="79" t="s">
        <v>33</v>
      </c>
      <c r="H39" s="71">
        <v>2</v>
      </c>
      <c r="I39" s="71">
        <v>2</v>
      </c>
      <c r="J39" s="150"/>
      <c r="K39" s="74"/>
      <c r="L39" s="74"/>
    </row>
    <row r="40" spans="3:10" ht="12">
      <c r="C40" s="81"/>
      <c r="J40" s="50"/>
    </row>
    <row r="41" spans="2:3" ht="20.25" customHeight="1">
      <c r="B41" s="57" t="s">
        <v>41</v>
      </c>
      <c r="C41" s="81"/>
    </row>
    <row r="42" spans="2:12" ht="30" customHeight="1">
      <c r="B42" s="59" t="s">
        <v>25</v>
      </c>
      <c r="C42" s="106" t="s">
        <v>26</v>
      </c>
      <c r="D42" s="178"/>
      <c r="E42" s="179"/>
      <c r="F42" s="60" t="s">
        <v>1</v>
      </c>
      <c r="G42" s="60" t="s">
        <v>0</v>
      </c>
      <c r="H42" s="60" t="s">
        <v>38</v>
      </c>
      <c r="I42" s="60" t="s">
        <v>37</v>
      </c>
      <c r="J42" s="60" t="s">
        <v>31</v>
      </c>
      <c r="K42" s="60" t="s">
        <v>32</v>
      </c>
      <c r="L42" s="60" t="s">
        <v>39</v>
      </c>
    </row>
    <row r="43" spans="2:15" ht="28.5" customHeight="1">
      <c r="B43" s="183" t="s">
        <v>207</v>
      </c>
      <c r="C43" s="186" t="s">
        <v>167</v>
      </c>
      <c r="D43" s="105">
        <v>38</v>
      </c>
      <c r="E43" s="92" t="s">
        <v>168</v>
      </c>
      <c r="F43" s="76" t="s">
        <v>33</v>
      </c>
      <c r="G43" s="76" t="s">
        <v>33</v>
      </c>
      <c r="H43" s="68">
        <v>2</v>
      </c>
      <c r="I43" s="68">
        <v>2</v>
      </c>
      <c r="J43" s="75">
        <v>1.6</v>
      </c>
      <c r="K43" s="75">
        <v>1.1</v>
      </c>
      <c r="L43" s="151">
        <v>2</v>
      </c>
      <c r="M43" s="62"/>
      <c r="N43" s="62"/>
      <c r="O43" s="62"/>
    </row>
    <row r="44" spans="2:15" ht="28.5" customHeight="1">
      <c r="B44" s="184"/>
      <c r="C44" s="187"/>
      <c r="D44" s="99">
        <v>39</v>
      </c>
      <c r="E44" s="95" t="s">
        <v>169</v>
      </c>
      <c r="F44" s="77" t="s">
        <v>33</v>
      </c>
      <c r="G44" s="77" t="s">
        <v>35</v>
      </c>
      <c r="H44" s="69">
        <v>2</v>
      </c>
      <c r="I44" s="69">
        <v>1</v>
      </c>
      <c r="J44" s="75"/>
      <c r="K44" s="75"/>
      <c r="L44" s="75"/>
      <c r="M44" s="62"/>
      <c r="N44" s="62"/>
      <c r="O44" s="62"/>
    </row>
    <row r="45" spans="2:15" ht="28.5" customHeight="1">
      <c r="B45" s="184"/>
      <c r="C45" s="186" t="s">
        <v>208</v>
      </c>
      <c r="D45" s="105">
        <v>40</v>
      </c>
      <c r="E45" s="92" t="s">
        <v>209</v>
      </c>
      <c r="F45" s="77" t="s">
        <v>33</v>
      </c>
      <c r="G45" s="77" t="s">
        <v>35</v>
      </c>
      <c r="H45" s="69">
        <v>2</v>
      </c>
      <c r="I45" s="69">
        <v>1</v>
      </c>
      <c r="J45" s="75"/>
      <c r="K45" s="75"/>
      <c r="L45" s="75"/>
      <c r="M45" s="62"/>
      <c r="N45" s="62"/>
      <c r="O45" s="62"/>
    </row>
    <row r="46" spans="2:15" ht="39.75" customHeight="1">
      <c r="B46" s="184"/>
      <c r="C46" s="188"/>
      <c r="D46" s="96">
        <v>41</v>
      </c>
      <c r="E46" s="94" t="s">
        <v>170</v>
      </c>
      <c r="F46" s="107" t="s">
        <v>33</v>
      </c>
      <c r="G46" s="107" t="s">
        <v>35</v>
      </c>
      <c r="H46" s="69">
        <v>2</v>
      </c>
      <c r="I46" s="69">
        <v>1</v>
      </c>
      <c r="J46" s="75"/>
      <c r="K46" s="75"/>
      <c r="L46" s="75"/>
      <c r="M46" s="62"/>
      <c r="N46" s="62"/>
      <c r="O46" s="62"/>
    </row>
    <row r="47" spans="2:15" ht="18.75" customHeight="1">
      <c r="B47" s="184"/>
      <c r="C47" s="188"/>
      <c r="D47" s="96">
        <v>42</v>
      </c>
      <c r="E47" s="94" t="s">
        <v>210</v>
      </c>
      <c r="F47" s="107" t="s">
        <v>35</v>
      </c>
      <c r="G47" s="107" t="s">
        <v>35</v>
      </c>
      <c r="H47" s="69">
        <v>1</v>
      </c>
      <c r="I47" s="69">
        <v>1</v>
      </c>
      <c r="J47" s="75"/>
      <c r="K47" s="75"/>
      <c r="L47" s="75"/>
      <c r="M47" s="62"/>
      <c r="N47" s="62"/>
      <c r="O47" s="62"/>
    </row>
    <row r="48" spans="2:15" ht="18.75" customHeight="1">
      <c r="B48" s="184"/>
      <c r="C48" s="188"/>
      <c r="D48" s="96">
        <v>43</v>
      </c>
      <c r="E48" s="94" t="s">
        <v>211</v>
      </c>
      <c r="F48" s="107" t="s">
        <v>35</v>
      </c>
      <c r="G48" s="107" t="s">
        <v>35</v>
      </c>
      <c r="H48" s="69">
        <v>1</v>
      </c>
      <c r="I48" s="69">
        <v>1</v>
      </c>
      <c r="J48" s="75"/>
      <c r="K48" s="75"/>
      <c r="L48" s="75"/>
      <c r="M48" s="62"/>
      <c r="N48" s="62"/>
      <c r="O48" s="62"/>
    </row>
    <row r="49" spans="2:15" ht="28.5" customHeight="1">
      <c r="B49" s="184"/>
      <c r="C49" s="188"/>
      <c r="D49" s="96">
        <v>44</v>
      </c>
      <c r="E49" s="94" t="s">
        <v>171</v>
      </c>
      <c r="F49" s="107" t="s">
        <v>33</v>
      </c>
      <c r="G49" s="107" t="s">
        <v>35</v>
      </c>
      <c r="H49" s="69">
        <v>2</v>
      </c>
      <c r="I49" s="69">
        <v>1</v>
      </c>
      <c r="J49" s="75"/>
      <c r="K49" s="75"/>
      <c r="L49" s="75"/>
      <c r="M49" s="62"/>
      <c r="N49" s="62"/>
      <c r="O49" s="62"/>
    </row>
    <row r="50" spans="2:15" ht="18.75" customHeight="1">
      <c r="B50" s="184"/>
      <c r="C50" s="188"/>
      <c r="D50" s="96">
        <v>45</v>
      </c>
      <c r="E50" s="94" t="s">
        <v>212</v>
      </c>
      <c r="F50" s="107" t="s">
        <v>35</v>
      </c>
      <c r="G50" s="107" t="s">
        <v>35</v>
      </c>
      <c r="H50" s="69">
        <v>1</v>
      </c>
      <c r="I50" s="69">
        <v>1</v>
      </c>
      <c r="J50" s="75"/>
      <c r="K50" s="75"/>
      <c r="L50" s="75"/>
      <c r="M50" s="62"/>
      <c r="N50" s="62"/>
      <c r="O50" s="62"/>
    </row>
    <row r="51" spans="2:15" ht="28.5" customHeight="1">
      <c r="B51" s="184"/>
      <c r="C51" s="188"/>
      <c r="D51" s="87">
        <v>46</v>
      </c>
      <c r="E51" s="94" t="s">
        <v>172</v>
      </c>
      <c r="F51" s="107" t="s">
        <v>33</v>
      </c>
      <c r="G51" s="107" t="s">
        <v>35</v>
      </c>
      <c r="H51" s="69">
        <v>2</v>
      </c>
      <c r="I51" s="69">
        <v>1</v>
      </c>
      <c r="J51" s="75"/>
      <c r="K51" s="75"/>
      <c r="L51" s="75"/>
      <c r="M51" s="62"/>
      <c r="N51" s="62"/>
      <c r="O51" s="62"/>
    </row>
    <row r="52" spans="2:15" ht="18.75" customHeight="1">
      <c r="B52" s="185"/>
      <c r="C52" s="187"/>
      <c r="D52" s="99">
        <v>47</v>
      </c>
      <c r="E52" s="88" t="s">
        <v>173</v>
      </c>
      <c r="F52" s="79" t="s">
        <v>35</v>
      </c>
      <c r="G52" s="79" t="s">
        <v>35</v>
      </c>
      <c r="H52" s="71">
        <v>1</v>
      </c>
      <c r="I52" s="71">
        <v>1</v>
      </c>
      <c r="J52" s="74"/>
      <c r="K52" s="74"/>
      <c r="L52" s="74"/>
      <c r="M52" s="62"/>
      <c r="N52" s="62"/>
      <c r="O52" s="62"/>
    </row>
    <row r="53" spans="2:15" ht="39.75" customHeight="1">
      <c r="B53" s="183" t="s">
        <v>213</v>
      </c>
      <c r="C53" s="186" t="s">
        <v>174</v>
      </c>
      <c r="D53" s="105">
        <v>48</v>
      </c>
      <c r="E53" s="92" t="s">
        <v>175</v>
      </c>
      <c r="F53" s="76" t="s">
        <v>33</v>
      </c>
      <c r="G53" s="76" t="s">
        <v>33</v>
      </c>
      <c r="H53" s="68">
        <v>2</v>
      </c>
      <c r="I53" s="68">
        <v>2</v>
      </c>
      <c r="J53" s="75">
        <v>2</v>
      </c>
      <c r="K53" s="75">
        <v>2</v>
      </c>
      <c r="L53" s="151">
        <v>2</v>
      </c>
      <c r="M53" s="62"/>
      <c r="N53" s="62"/>
      <c r="O53" s="62"/>
    </row>
    <row r="54" spans="2:15" ht="28.5" customHeight="1">
      <c r="B54" s="184"/>
      <c r="C54" s="188"/>
      <c r="D54" s="96">
        <v>49</v>
      </c>
      <c r="E54" s="94" t="s">
        <v>176</v>
      </c>
      <c r="F54" s="78" t="s">
        <v>33</v>
      </c>
      <c r="G54" s="78" t="s">
        <v>33</v>
      </c>
      <c r="H54" s="69">
        <v>2</v>
      </c>
      <c r="I54" s="69">
        <v>2</v>
      </c>
      <c r="J54" s="75"/>
      <c r="K54" s="75"/>
      <c r="L54" s="197"/>
      <c r="M54" s="62"/>
      <c r="N54" s="62"/>
      <c r="O54" s="62"/>
    </row>
    <row r="55" spans="2:15" ht="28.5" customHeight="1">
      <c r="B55" s="184"/>
      <c r="C55" s="188"/>
      <c r="D55" s="96">
        <v>50</v>
      </c>
      <c r="E55" s="94" t="s">
        <v>177</v>
      </c>
      <c r="F55" s="78" t="s">
        <v>33</v>
      </c>
      <c r="G55" s="78" t="s">
        <v>33</v>
      </c>
      <c r="H55" s="69">
        <v>2</v>
      </c>
      <c r="I55" s="69">
        <v>2</v>
      </c>
      <c r="J55" s="75"/>
      <c r="K55" s="75"/>
      <c r="L55" s="197"/>
      <c r="M55" s="62"/>
      <c r="N55" s="62"/>
      <c r="O55" s="62"/>
    </row>
    <row r="56" spans="2:15" ht="28.5" customHeight="1">
      <c r="B56" s="184"/>
      <c r="C56" s="187"/>
      <c r="D56" s="87">
        <v>51</v>
      </c>
      <c r="E56" s="88" t="s">
        <v>178</v>
      </c>
      <c r="F56" s="77" t="s">
        <v>33</v>
      </c>
      <c r="G56" s="77" t="s">
        <v>33</v>
      </c>
      <c r="H56" s="69">
        <v>2</v>
      </c>
      <c r="I56" s="69">
        <v>2</v>
      </c>
      <c r="J56" s="75"/>
      <c r="K56" s="75"/>
      <c r="L56" s="197"/>
      <c r="M56" s="62"/>
      <c r="N56" s="62"/>
      <c r="O56" s="62"/>
    </row>
    <row r="57" spans="2:15" ht="28.5" customHeight="1">
      <c r="B57" s="184"/>
      <c r="C57" s="186" t="s">
        <v>179</v>
      </c>
      <c r="D57" s="105">
        <v>52</v>
      </c>
      <c r="E57" s="92" t="s">
        <v>180</v>
      </c>
      <c r="F57" s="77" t="s">
        <v>33</v>
      </c>
      <c r="G57" s="77" t="s">
        <v>33</v>
      </c>
      <c r="H57" s="69">
        <v>2</v>
      </c>
      <c r="I57" s="69">
        <v>2</v>
      </c>
      <c r="J57" s="75"/>
      <c r="K57" s="75"/>
      <c r="L57" s="197"/>
      <c r="M57" s="62"/>
      <c r="N57" s="62"/>
      <c r="O57" s="62"/>
    </row>
    <row r="58" spans="2:15" ht="28.5" customHeight="1">
      <c r="B58" s="184"/>
      <c r="C58" s="188"/>
      <c r="D58" s="96">
        <v>53</v>
      </c>
      <c r="E58" s="94" t="s">
        <v>181</v>
      </c>
      <c r="F58" s="107" t="s">
        <v>33</v>
      </c>
      <c r="G58" s="107" t="s">
        <v>33</v>
      </c>
      <c r="H58" s="69">
        <v>2</v>
      </c>
      <c r="I58" s="69">
        <v>2</v>
      </c>
      <c r="J58" s="75"/>
      <c r="K58" s="75"/>
      <c r="L58" s="75"/>
      <c r="M58" s="62"/>
      <c r="N58" s="62"/>
      <c r="O58" s="62"/>
    </row>
    <row r="59" spans="2:15" ht="28.5" customHeight="1">
      <c r="B59" s="184"/>
      <c r="C59" s="187"/>
      <c r="D59" s="87">
        <v>54</v>
      </c>
      <c r="E59" s="88" t="s">
        <v>182</v>
      </c>
      <c r="F59" s="107" t="s">
        <v>33</v>
      </c>
      <c r="G59" s="107" t="s">
        <v>33</v>
      </c>
      <c r="H59" s="69">
        <v>2</v>
      </c>
      <c r="I59" s="69">
        <v>2</v>
      </c>
      <c r="J59" s="75"/>
      <c r="K59" s="75"/>
      <c r="L59" s="75"/>
      <c r="M59" s="62"/>
      <c r="N59" s="62"/>
      <c r="O59" s="62"/>
    </row>
    <row r="60" spans="2:15" ht="28.5" customHeight="1">
      <c r="B60" s="184"/>
      <c r="C60" s="186" t="s">
        <v>183</v>
      </c>
      <c r="D60" s="105">
        <v>55</v>
      </c>
      <c r="E60" s="92" t="s">
        <v>184</v>
      </c>
      <c r="F60" s="107" t="s">
        <v>33</v>
      </c>
      <c r="G60" s="107" t="s">
        <v>33</v>
      </c>
      <c r="H60" s="69">
        <v>2</v>
      </c>
      <c r="I60" s="69">
        <v>2</v>
      </c>
      <c r="J60" s="75"/>
      <c r="K60" s="75"/>
      <c r="L60" s="75"/>
      <c r="M60" s="62"/>
      <c r="N60" s="62"/>
      <c r="O60" s="62"/>
    </row>
    <row r="61" spans="2:15" ht="28.5" customHeight="1">
      <c r="B61" s="184"/>
      <c r="C61" s="188"/>
      <c r="D61" s="93">
        <v>56</v>
      </c>
      <c r="E61" s="98" t="s">
        <v>185</v>
      </c>
      <c r="F61" s="107" t="s">
        <v>33</v>
      </c>
      <c r="G61" s="107" t="s">
        <v>33</v>
      </c>
      <c r="H61" s="71">
        <v>2</v>
      </c>
      <c r="I61" s="71">
        <v>2</v>
      </c>
      <c r="J61" s="75"/>
      <c r="K61" s="75"/>
      <c r="L61" s="75"/>
      <c r="M61" s="62"/>
      <c r="N61" s="62"/>
      <c r="O61" s="62"/>
    </row>
    <row r="62" spans="2:15" ht="28.5" customHeight="1">
      <c r="B62" s="183" t="s">
        <v>214</v>
      </c>
      <c r="C62" s="186" t="s">
        <v>186</v>
      </c>
      <c r="D62" s="105">
        <v>57</v>
      </c>
      <c r="E62" s="92" t="s">
        <v>187</v>
      </c>
      <c r="F62" s="127" t="s">
        <v>33</v>
      </c>
      <c r="G62" s="127" t="s">
        <v>33</v>
      </c>
      <c r="H62" s="68">
        <v>2</v>
      </c>
      <c r="I62" s="68">
        <v>2</v>
      </c>
      <c r="J62" s="72">
        <v>1.2777777777777777</v>
      </c>
      <c r="K62" s="72">
        <v>1.2222222222222223</v>
      </c>
      <c r="L62" s="80">
        <v>2</v>
      </c>
      <c r="M62" s="62"/>
      <c r="N62" s="62"/>
      <c r="O62" s="62"/>
    </row>
    <row r="63" spans="2:15" ht="28.5" customHeight="1">
      <c r="B63" s="184"/>
      <c r="C63" s="188"/>
      <c r="D63" s="96">
        <v>58</v>
      </c>
      <c r="E63" s="94" t="s">
        <v>188</v>
      </c>
      <c r="F63" s="107" t="s">
        <v>33</v>
      </c>
      <c r="G63" s="107" t="s">
        <v>35</v>
      </c>
      <c r="H63" s="69">
        <v>2</v>
      </c>
      <c r="I63" s="69">
        <v>1</v>
      </c>
      <c r="J63" s="75"/>
      <c r="K63" s="75"/>
      <c r="L63" s="75"/>
      <c r="M63" s="62"/>
      <c r="N63" s="62"/>
      <c r="O63" s="62"/>
    </row>
    <row r="64" spans="2:15" ht="28.5" customHeight="1">
      <c r="B64" s="184"/>
      <c r="C64" s="188"/>
      <c r="D64" s="96">
        <v>59</v>
      </c>
      <c r="E64" s="94" t="s">
        <v>189</v>
      </c>
      <c r="F64" s="107" t="s">
        <v>33</v>
      </c>
      <c r="G64" s="107" t="s">
        <v>33</v>
      </c>
      <c r="H64" s="69">
        <v>2</v>
      </c>
      <c r="I64" s="69">
        <v>2</v>
      </c>
      <c r="J64" s="75"/>
      <c r="K64" s="75"/>
      <c r="L64" s="75"/>
      <c r="M64" s="62"/>
      <c r="N64" s="62"/>
      <c r="O64" s="62"/>
    </row>
    <row r="65" spans="2:15" ht="18.75" customHeight="1">
      <c r="B65" s="184"/>
      <c r="C65" s="188"/>
      <c r="D65" s="96">
        <v>60</v>
      </c>
      <c r="E65" s="94" t="s">
        <v>190</v>
      </c>
      <c r="F65" s="107" t="s">
        <v>33</v>
      </c>
      <c r="G65" s="107" t="s">
        <v>33</v>
      </c>
      <c r="H65" s="69">
        <v>2</v>
      </c>
      <c r="I65" s="69">
        <v>2</v>
      </c>
      <c r="J65" s="75"/>
      <c r="K65" s="75"/>
      <c r="L65" s="75"/>
      <c r="M65" s="62"/>
      <c r="N65" s="62"/>
      <c r="O65" s="62"/>
    </row>
    <row r="66" spans="2:15" ht="28.5" customHeight="1">
      <c r="B66" s="184"/>
      <c r="C66" s="188"/>
      <c r="D66" s="96">
        <v>61</v>
      </c>
      <c r="E66" s="94" t="s">
        <v>191</v>
      </c>
      <c r="F66" s="107" t="s">
        <v>33</v>
      </c>
      <c r="G66" s="107" t="s">
        <v>33</v>
      </c>
      <c r="H66" s="69">
        <v>2</v>
      </c>
      <c r="I66" s="69">
        <v>2</v>
      </c>
      <c r="J66" s="75"/>
      <c r="K66" s="75"/>
      <c r="L66" s="75"/>
      <c r="M66" s="62"/>
      <c r="N66" s="62"/>
      <c r="O66" s="62"/>
    </row>
    <row r="67" spans="2:15" ht="28.5" customHeight="1">
      <c r="B67" s="184"/>
      <c r="C67" s="188"/>
      <c r="D67" s="96">
        <v>62</v>
      </c>
      <c r="E67" s="94" t="s">
        <v>192</v>
      </c>
      <c r="F67" s="107" t="s">
        <v>33</v>
      </c>
      <c r="G67" s="107" t="s">
        <v>35</v>
      </c>
      <c r="H67" s="69">
        <v>2</v>
      </c>
      <c r="I67" s="69">
        <v>1</v>
      </c>
      <c r="J67" s="75"/>
      <c r="K67" s="75"/>
      <c r="L67" s="75"/>
      <c r="M67" s="62"/>
      <c r="N67" s="62"/>
      <c r="O67" s="62"/>
    </row>
    <row r="68" spans="2:15" ht="18.75" customHeight="1">
      <c r="B68" s="184"/>
      <c r="C68" s="188"/>
      <c r="D68" s="96">
        <v>63</v>
      </c>
      <c r="E68" s="94" t="s">
        <v>193</v>
      </c>
      <c r="F68" s="107" t="s">
        <v>35</v>
      </c>
      <c r="G68" s="107" t="s">
        <v>35</v>
      </c>
      <c r="H68" s="69">
        <v>1</v>
      </c>
      <c r="I68" s="69">
        <v>1</v>
      </c>
      <c r="J68" s="75"/>
      <c r="K68" s="75"/>
      <c r="L68" s="75"/>
      <c r="M68" s="62"/>
      <c r="N68" s="62"/>
      <c r="O68" s="62"/>
    </row>
    <row r="69" spans="2:15" ht="28.5" customHeight="1">
      <c r="B69" s="184"/>
      <c r="C69" s="187"/>
      <c r="D69" s="87">
        <v>64</v>
      </c>
      <c r="E69" s="88" t="s">
        <v>194</v>
      </c>
      <c r="F69" s="107" t="s">
        <v>35</v>
      </c>
      <c r="G69" s="107" t="s">
        <v>35</v>
      </c>
      <c r="H69" s="69">
        <v>1</v>
      </c>
      <c r="I69" s="69">
        <v>1</v>
      </c>
      <c r="J69" s="75"/>
      <c r="K69" s="75"/>
      <c r="L69" s="75"/>
      <c r="M69" s="62"/>
      <c r="N69" s="62"/>
      <c r="O69" s="62"/>
    </row>
    <row r="70" spans="2:15" ht="28.5" customHeight="1">
      <c r="B70" s="184"/>
      <c r="C70" s="186" t="s">
        <v>195</v>
      </c>
      <c r="D70" s="105">
        <v>65</v>
      </c>
      <c r="E70" s="92" t="s">
        <v>196</v>
      </c>
      <c r="F70" s="107" t="s">
        <v>33</v>
      </c>
      <c r="G70" s="107" t="s">
        <v>33</v>
      </c>
      <c r="H70" s="69">
        <v>2</v>
      </c>
      <c r="I70" s="69">
        <v>2</v>
      </c>
      <c r="J70" s="75"/>
      <c r="K70" s="75"/>
      <c r="L70" s="75"/>
      <c r="M70" s="62"/>
      <c r="N70" s="62"/>
      <c r="O70" s="62"/>
    </row>
    <row r="71" spans="2:15" ht="28.5" customHeight="1">
      <c r="B71" s="184"/>
      <c r="C71" s="188"/>
      <c r="D71" s="96">
        <v>66</v>
      </c>
      <c r="E71" s="94" t="s">
        <v>197</v>
      </c>
      <c r="F71" s="107" t="s">
        <v>33</v>
      </c>
      <c r="G71" s="107" t="s">
        <v>35</v>
      </c>
      <c r="H71" s="69">
        <v>2</v>
      </c>
      <c r="I71" s="69">
        <v>1</v>
      </c>
      <c r="J71" s="75"/>
      <c r="K71" s="75"/>
      <c r="L71" s="75"/>
      <c r="M71" s="62"/>
      <c r="N71" s="62"/>
      <c r="O71" s="62"/>
    </row>
    <row r="72" spans="2:15" ht="28.5" customHeight="1">
      <c r="B72" s="184"/>
      <c r="C72" s="188"/>
      <c r="D72" s="96">
        <v>67</v>
      </c>
      <c r="E72" s="94" t="s">
        <v>198</v>
      </c>
      <c r="F72" s="107" t="s">
        <v>33</v>
      </c>
      <c r="G72" s="107" t="s">
        <v>33</v>
      </c>
      <c r="H72" s="69">
        <v>2</v>
      </c>
      <c r="I72" s="69">
        <v>2</v>
      </c>
      <c r="J72" s="75"/>
      <c r="K72" s="75"/>
      <c r="L72" s="75"/>
      <c r="M72" s="62"/>
      <c r="N72" s="62"/>
      <c r="O72" s="62"/>
    </row>
    <row r="73" spans="2:15" ht="28.5" customHeight="1">
      <c r="B73" s="184"/>
      <c r="C73" s="188"/>
      <c r="D73" s="96">
        <v>68</v>
      </c>
      <c r="E73" s="94" t="s">
        <v>199</v>
      </c>
      <c r="F73" s="107" t="s">
        <v>35</v>
      </c>
      <c r="G73" s="107" t="s">
        <v>33</v>
      </c>
      <c r="H73" s="69">
        <v>1</v>
      </c>
      <c r="I73" s="69">
        <v>2</v>
      </c>
      <c r="J73" s="75"/>
      <c r="K73" s="75"/>
      <c r="L73" s="75"/>
      <c r="M73" s="62"/>
      <c r="N73" s="62"/>
      <c r="O73" s="62"/>
    </row>
    <row r="74" spans="2:15" ht="18.75" customHeight="1">
      <c r="B74" s="184"/>
      <c r="C74" s="188"/>
      <c r="D74" s="96">
        <v>69</v>
      </c>
      <c r="E74" s="94" t="s">
        <v>200</v>
      </c>
      <c r="F74" s="107" t="s">
        <v>34</v>
      </c>
      <c r="G74" s="107" t="s">
        <v>35</v>
      </c>
      <c r="H74" s="69">
        <v>0</v>
      </c>
      <c r="I74" s="69">
        <v>1</v>
      </c>
      <c r="J74" s="75"/>
      <c r="K74" s="75"/>
      <c r="L74" s="75"/>
      <c r="M74" s="62"/>
      <c r="N74" s="62"/>
      <c r="O74" s="62"/>
    </row>
    <row r="75" spans="2:15" ht="28.5" customHeight="1">
      <c r="B75" s="184"/>
      <c r="C75" s="187"/>
      <c r="D75" s="87">
        <v>70</v>
      </c>
      <c r="E75" s="88" t="s">
        <v>194</v>
      </c>
      <c r="F75" s="107" t="s">
        <v>35</v>
      </c>
      <c r="G75" s="107" t="s">
        <v>35</v>
      </c>
      <c r="H75" s="69">
        <v>1</v>
      </c>
      <c r="I75" s="69">
        <v>1</v>
      </c>
      <c r="J75" s="75"/>
      <c r="K75" s="75"/>
      <c r="L75" s="75"/>
      <c r="M75" s="62"/>
      <c r="N75" s="62"/>
      <c r="O75" s="62"/>
    </row>
    <row r="76" spans="2:15" ht="18.75" customHeight="1">
      <c r="B76" s="184"/>
      <c r="C76" s="186" t="s">
        <v>215</v>
      </c>
      <c r="D76" s="105">
        <v>71</v>
      </c>
      <c r="E76" s="92" t="s">
        <v>216</v>
      </c>
      <c r="F76" s="107" t="s">
        <v>35</v>
      </c>
      <c r="G76" s="107" t="s">
        <v>34</v>
      </c>
      <c r="H76" s="69">
        <v>1</v>
      </c>
      <c r="I76" s="69">
        <v>0</v>
      </c>
      <c r="J76" s="75"/>
      <c r="K76" s="75"/>
      <c r="L76" s="75"/>
      <c r="M76" s="62"/>
      <c r="N76" s="62"/>
      <c r="O76" s="62"/>
    </row>
    <row r="77" spans="2:15" ht="28.5" customHeight="1">
      <c r="B77" s="184"/>
      <c r="C77" s="188"/>
      <c r="D77" s="96">
        <v>72</v>
      </c>
      <c r="E77" s="94" t="s">
        <v>201</v>
      </c>
      <c r="F77" s="107" t="s">
        <v>34</v>
      </c>
      <c r="G77" s="107" t="s">
        <v>34</v>
      </c>
      <c r="H77" s="69">
        <v>0</v>
      </c>
      <c r="I77" s="69">
        <v>0</v>
      </c>
      <c r="J77" s="75"/>
      <c r="K77" s="75"/>
      <c r="L77" s="75"/>
      <c r="M77" s="62"/>
      <c r="N77" s="62"/>
      <c r="O77" s="62"/>
    </row>
    <row r="78" spans="2:15" ht="28.5" customHeight="1">
      <c r="B78" s="184"/>
      <c r="C78" s="188"/>
      <c r="D78" s="96">
        <v>73</v>
      </c>
      <c r="E78" s="94" t="s">
        <v>202</v>
      </c>
      <c r="F78" s="107" t="s">
        <v>34</v>
      </c>
      <c r="G78" s="107" t="s">
        <v>35</v>
      </c>
      <c r="H78" s="69">
        <v>0</v>
      </c>
      <c r="I78" s="69">
        <v>1</v>
      </c>
      <c r="J78" s="75"/>
      <c r="K78" s="75"/>
      <c r="L78" s="75"/>
      <c r="M78" s="62"/>
      <c r="N78" s="62"/>
      <c r="O78" s="62"/>
    </row>
    <row r="79" spans="2:15" ht="28.5" customHeight="1">
      <c r="B79" s="185"/>
      <c r="C79" s="187"/>
      <c r="D79" s="87">
        <v>74</v>
      </c>
      <c r="E79" s="88" t="s">
        <v>203</v>
      </c>
      <c r="F79" s="79" t="s">
        <v>34</v>
      </c>
      <c r="G79" s="79" t="s">
        <v>34</v>
      </c>
      <c r="H79" s="71">
        <v>0</v>
      </c>
      <c r="I79" s="71">
        <v>0</v>
      </c>
      <c r="J79" s="74"/>
      <c r="K79" s="74"/>
      <c r="L79" s="74"/>
      <c r="M79" s="62"/>
      <c r="N79" s="62"/>
      <c r="O79" s="62"/>
    </row>
    <row r="80" ht="19.5" customHeight="1">
      <c r="B80" s="81"/>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B53:B61"/>
    <mergeCell ref="C53:C56"/>
    <mergeCell ref="L54:L57"/>
    <mergeCell ref="C57:C59"/>
    <mergeCell ref="C60:C61"/>
    <mergeCell ref="B62:B79"/>
    <mergeCell ref="C62:C69"/>
    <mergeCell ref="C70:C75"/>
    <mergeCell ref="C76:C79"/>
    <mergeCell ref="C31:C32"/>
    <mergeCell ref="C33:C34"/>
    <mergeCell ref="B35:B39"/>
    <mergeCell ref="C35:C36"/>
    <mergeCell ref="J36:J37"/>
    <mergeCell ref="C37:C39"/>
    <mergeCell ref="J15:J19"/>
    <mergeCell ref="K15:K19"/>
    <mergeCell ref="C16:C17"/>
    <mergeCell ref="L16:L19"/>
    <mergeCell ref="C18:C19"/>
    <mergeCell ref="B28:B34"/>
    <mergeCell ref="C28:C30"/>
    <mergeCell ref="L29:L31"/>
    <mergeCell ref="J30:J34"/>
    <mergeCell ref="K30:K31"/>
    <mergeCell ref="D2:E2"/>
    <mergeCell ref="B3:B5"/>
    <mergeCell ref="B6:B12"/>
    <mergeCell ref="C6:C8"/>
    <mergeCell ref="C9:C12"/>
    <mergeCell ref="C4:C5"/>
    <mergeCell ref="D42:E42"/>
    <mergeCell ref="B13:B19"/>
    <mergeCell ref="C13:C15"/>
    <mergeCell ref="B43:B52"/>
    <mergeCell ref="C43:C44"/>
    <mergeCell ref="C45:C52"/>
    <mergeCell ref="B20:B27"/>
    <mergeCell ref="C20:C23"/>
    <mergeCell ref="C24:C25"/>
    <mergeCell ref="C26:C27"/>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zoomScalePageLayoutView="0" workbookViewId="0" topLeftCell="A1">
      <selection activeCell="A1" sqref="A1"/>
    </sheetView>
  </sheetViews>
  <sheetFormatPr defaultColWidth="3.00390625" defaultRowHeight="12"/>
  <cols>
    <col min="1" max="1" width="2.57421875" style="2" customWidth="1"/>
    <col min="2" max="2" width="3.57421875" style="2" customWidth="1"/>
    <col min="3" max="4" width="5.140625" style="2" customWidth="1"/>
    <col min="5" max="5" width="15.140625" style="2" customWidth="1"/>
    <col min="6" max="8" width="8.421875" style="2" customWidth="1"/>
    <col min="9" max="20" width="3.00390625" style="2" customWidth="1"/>
    <col min="21" max="21" width="3.140625" style="2" customWidth="1"/>
    <col min="22" max="16384" width="3.00390625" style="2" customWidth="1"/>
  </cols>
  <sheetData>
    <row r="1" s="6" customFormat="1" ht="10.5" customHeight="1"/>
    <row r="2" spans="2:41" s="6" customFormat="1" ht="14.25" customHeight="1">
      <c r="B2" s="225" t="s">
        <v>233</v>
      </c>
      <c r="C2" s="225"/>
      <c r="D2" s="225"/>
      <c r="E2" s="225"/>
      <c r="F2" s="225"/>
      <c r="G2" s="225"/>
      <c r="H2" s="7"/>
      <c r="I2" s="8"/>
      <c r="J2" s="9" t="s">
        <v>2</v>
      </c>
      <c r="K2" s="10"/>
      <c r="L2" s="10"/>
      <c r="M2" s="10"/>
      <c r="N2" s="11"/>
      <c r="O2" s="242" t="str">
        <f>'※【記入例】入力シート_基本情報'!G5</f>
        <v>○○部</v>
      </c>
      <c r="P2" s="243"/>
      <c r="Q2" s="243"/>
      <c r="R2" s="243"/>
      <c r="S2" s="243"/>
      <c r="T2" s="243"/>
      <c r="U2" s="243"/>
      <c r="V2" s="243"/>
      <c r="W2" s="243"/>
      <c r="X2" s="243"/>
      <c r="Y2" s="243"/>
      <c r="Z2" s="243"/>
      <c r="AA2" s="244"/>
      <c r="AB2" s="9" t="s">
        <v>3</v>
      </c>
      <c r="AC2" s="14"/>
      <c r="AD2" s="10"/>
      <c r="AE2" s="15"/>
      <c r="AF2" s="11"/>
      <c r="AG2" s="242" t="str">
        <f>'※【記入例】入力シート_基本情報'!Y5</f>
        <v>Aさん</v>
      </c>
      <c r="AH2" s="243"/>
      <c r="AI2" s="243"/>
      <c r="AJ2" s="243"/>
      <c r="AK2" s="243"/>
      <c r="AL2" s="243"/>
      <c r="AM2" s="243"/>
      <c r="AN2" s="243"/>
      <c r="AO2" s="16" t="s">
        <v>4</v>
      </c>
    </row>
    <row r="3" spans="1:41" s="6" customFormat="1" ht="15" customHeight="1">
      <c r="A3" s="3"/>
      <c r="B3" s="225"/>
      <c r="C3" s="225"/>
      <c r="D3" s="225"/>
      <c r="E3" s="225"/>
      <c r="F3" s="225"/>
      <c r="G3" s="225"/>
      <c r="H3" s="7"/>
      <c r="I3" s="8"/>
      <c r="J3" s="9" t="s">
        <v>5</v>
      </c>
      <c r="K3" s="10"/>
      <c r="L3" s="10"/>
      <c r="M3" s="15"/>
      <c r="N3" s="11"/>
      <c r="O3" s="242" t="str">
        <f>'※【記入例】入力シート_基本情報'!G6</f>
        <v>製造管理</v>
      </c>
      <c r="P3" s="243"/>
      <c r="Q3" s="243"/>
      <c r="R3" s="243"/>
      <c r="S3" s="244"/>
      <c r="T3" s="9" t="s">
        <v>127</v>
      </c>
      <c r="U3" s="15"/>
      <c r="V3" s="11"/>
      <c r="W3" s="235" t="str">
        <f>'※【記入例】入力シート_基本情報'!O6</f>
        <v>レベル３</v>
      </c>
      <c r="X3" s="236"/>
      <c r="Y3" s="236"/>
      <c r="Z3" s="236"/>
      <c r="AA3" s="237"/>
      <c r="AB3" s="9" t="s">
        <v>6</v>
      </c>
      <c r="AC3" s="10"/>
      <c r="AD3" s="10"/>
      <c r="AE3" s="10"/>
      <c r="AF3" s="17"/>
      <c r="AG3" s="242" t="str">
        <f>'※【記入例】入力シート_基本情報'!Y6</f>
        <v>B上司</v>
      </c>
      <c r="AH3" s="243"/>
      <c r="AI3" s="243"/>
      <c r="AJ3" s="243"/>
      <c r="AK3" s="243"/>
      <c r="AL3" s="243"/>
      <c r="AM3" s="243"/>
      <c r="AN3" s="243"/>
      <c r="AO3" s="16" t="s">
        <v>4</v>
      </c>
    </row>
    <row r="4" spans="1:41" s="6" customFormat="1" ht="15" customHeight="1">
      <c r="A4" s="4"/>
      <c r="B4" s="225"/>
      <c r="C4" s="225"/>
      <c r="D4" s="225"/>
      <c r="E4" s="225"/>
      <c r="F4" s="225"/>
      <c r="G4" s="225"/>
      <c r="H4" s="7"/>
      <c r="J4" s="9" t="s">
        <v>7</v>
      </c>
      <c r="K4" s="10"/>
      <c r="L4" s="10"/>
      <c r="M4" s="10"/>
      <c r="N4" s="17"/>
      <c r="O4" s="240">
        <v>0</v>
      </c>
      <c r="P4" s="238"/>
      <c r="Q4" s="238"/>
      <c r="R4" s="12" t="s">
        <v>8</v>
      </c>
      <c r="S4" s="238">
        <v>0</v>
      </c>
      <c r="T4" s="238"/>
      <c r="U4" s="12" t="s">
        <v>9</v>
      </c>
      <c r="V4" s="239">
        <v>0</v>
      </c>
      <c r="W4" s="239"/>
      <c r="X4" s="12" t="s">
        <v>10</v>
      </c>
      <c r="Y4" s="12"/>
      <c r="Z4" s="13"/>
      <c r="AA4" s="13"/>
      <c r="AB4" s="12" t="s">
        <v>128</v>
      </c>
      <c r="AC4" s="13"/>
      <c r="AD4" s="239">
        <v>0</v>
      </c>
      <c r="AE4" s="241"/>
      <c r="AF4" s="241"/>
      <c r="AG4" s="12" t="s">
        <v>8</v>
      </c>
      <c r="AH4" s="238">
        <v>0</v>
      </c>
      <c r="AI4" s="238"/>
      <c r="AJ4" s="12" t="s">
        <v>9</v>
      </c>
      <c r="AK4" s="239">
        <v>0</v>
      </c>
      <c r="AL4" s="239"/>
      <c r="AM4" s="12" t="s">
        <v>10</v>
      </c>
      <c r="AN4" s="12"/>
      <c r="AO4" s="18"/>
    </row>
    <row r="5" s="6" customFormat="1" ht="8.25" customHeight="1">
      <c r="A5" s="19"/>
    </row>
    <row r="6" spans="1:41" s="6" customFormat="1" ht="15" customHeight="1">
      <c r="A6" s="4"/>
      <c r="B6" s="223" t="s">
        <v>129</v>
      </c>
      <c r="C6" s="224"/>
      <c r="D6" s="224"/>
      <c r="E6" s="224"/>
      <c r="F6" s="224"/>
      <c r="G6" s="224"/>
      <c r="H6" s="224"/>
      <c r="L6" s="20" t="s">
        <v>12</v>
      </c>
      <c r="M6" s="20"/>
      <c r="N6" s="20"/>
      <c r="O6" s="20"/>
      <c r="P6" s="20"/>
      <c r="Q6" s="20"/>
      <c r="R6" s="20"/>
      <c r="S6" s="20"/>
      <c r="T6" s="21"/>
      <c r="U6" s="21"/>
      <c r="V6" s="21"/>
      <c r="W6" s="21"/>
      <c r="X6" s="21"/>
      <c r="Y6" s="21"/>
      <c r="Z6" s="21"/>
      <c r="AA6" s="21"/>
      <c r="AB6" s="21"/>
      <c r="AC6" s="21"/>
      <c r="AD6" s="22"/>
      <c r="AE6" s="22"/>
      <c r="AF6" s="20"/>
      <c r="AG6" s="20"/>
      <c r="AH6" s="20"/>
      <c r="AI6" s="20"/>
      <c r="AJ6" s="20"/>
      <c r="AK6" s="20"/>
      <c r="AL6" s="20"/>
      <c r="AM6" s="20"/>
      <c r="AN6" s="20"/>
      <c r="AO6" s="20"/>
    </row>
    <row r="7" spans="1:41" s="6" customFormat="1" ht="15" customHeight="1">
      <c r="A7" s="23"/>
      <c r="B7" s="223"/>
      <c r="C7" s="224"/>
      <c r="D7" s="224"/>
      <c r="E7" s="224"/>
      <c r="F7" s="224"/>
      <c r="G7" s="224"/>
      <c r="H7" s="224"/>
      <c r="I7" s="19"/>
      <c r="L7" s="226"/>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8"/>
    </row>
    <row r="8" spans="2:41" s="6" customFormat="1" ht="15" customHeight="1">
      <c r="B8" s="24"/>
      <c r="C8" s="25"/>
      <c r="D8" s="25"/>
      <c r="E8" s="25"/>
      <c r="F8" s="25"/>
      <c r="G8" s="25"/>
      <c r="H8" s="35"/>
      <c r="L8" s="229"/>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1"/>
    </row>
    <row r="9" spans="2:41" s="6" customFormat="1" ht="15" customHeight="1">
      <c r="B9" s="26"/>
      <c r="C9" s="4"/>
      <c r="D9" s="4"/>
      <c r="E9" s="4"/>
      <c r="F9" s="4"/>
      <c r="G9" s="4"/>
      <c r="H9" s="55"/>
      <c r="L9" s="229"/>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1"/>
    </row>
    <row r="10" spans="2:41" s="6" customFormat="1" ht="15" customHeight="1">
      <c r="B10" s="26"/>
      <c r="C10" s="4"/>
      <c r="D10" s="4"/>
      <c r="E10" s="4"/>
      <c r="F10" s="4"/>
      <c r="G10" s="4"/>
      <c r="H10" s="55"/>
      <c r="L10" s="229"/>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1"/>
    </row>
    <row r="11" spans="1:41" s="6" customFormat="1" ht="15" customHeight="1">
      <c r="A11" s="19"/>
      <c r="B11" s="26"/>
      <c r="C11" s="4"/>
      <c r="D11" s="23"/>
      <c r="E11" s="23"/>
      <c r="F11" s="23"/>
      <c r="G11" s="23"/>
      <c r="H11" s="36"/>
      <c r="L11" s="229"/>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1"/>
    </row>
    <row r="12" spans="1:41" s="6" customFormat="1" ht="15" customHeight="1">
      <c r="A12" s="19"/>
      <c r="B12" s="26"/>
      <c r="C12" s="4"/>
      <c r="D12" s="23"/>
      <c r="E12" s="23"/>
      <c r="F12" s="23"/>
      <c r="G12" s="23"/>
      <c r="H12" s="36"/>
      <c r="I12" s="19"/>
      <c r="L12" s="229"/>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1"/>
    </row>
    <row r="13" spans="1:41" s="6" customFormat="1" ht="15" customHeight="1">
      <c r="A13" s="19"/>
      <c r="B13" s="26"/>
      <c r="C13" s="4"/>
      <c r="D13" s="23"/>
      <c r="E13" s="23"/>
      <c r="F13" s="23"/>
      <c r="G13" s="23"/>
      <c r="H13" s="36"/>
      <c r="I13" s="19"/>
      <c r="L13" s="232"/>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4"/>
    </row>
    <row r="14" spans="1:9" s="6" customFormat="1" ht="15" customHeight="1">
      <c r="A14" s="19"/>
      <c r="B14" s="26"/>
      <c r="C14" s="4"/>
      <c r="D14" s="23"/>
      <c r="E14" s="23"/>
      <c r="F14" s="23"/>
      <c r="G14" s="23"/>
      <c r="H14" s="36"/>
      <c r="I14" s="19"/>
    </row>
    <row r="15" spans="1:41" s="6" customFormat="1" ht="15" customHeight="1">
      <c r="A15" s="19"/>
      <c r="B15" s="26"/>
      <c r="C15" s="4"/>
      <c r="D15" s="23"/>
      <c r="E15" s="23"/>
      <c r="F15" s="23"/>
      <c r="G15" s="23"/>
      <c r="H15" s="36"/>
      <c r="I15" s="19"/>
      <c r="L15" s="20" t="s">
        <v>13</v>
      </c>
      <c r="M15" s="21"/>
      <c r="N15" s="21"/>
      <c r="O15" s="21"/>
      <c r="P15" s="21"/>
      <c r="Q15" s="21"/>
      <c r="R15" s="21"/>
      <c r="S15" s="21"/>
      <c r="T15" s="21"/>
      <c r="U15" s="21"/>
      <c r="V15" s="21"/>
      <c r="W15" s="21"/>
      <c r="X15" s="21"/>
      <c r="Y15" s="21"/>
      <c r="Z15" s="21"/>
      <c r="AA15" s="21"/>
      <c r="AB15" s="21"/>
      <c r="AC15" s="21"/>
      <c r="AD15" s="22"/>
      <c r="AE15" s="22"/>
      <c r="AF15" s="20"/>
      <c r="AG15" s="20"/>
      <c r="AH15" s="20"/>
      <c r="AI15" s="20"/>
      <c r="AJ15" s="20"/>
      <c r="AK15" s="20"/>
      <c r="AL15" s="20"/>
      <c r="AM15" s="20"/>
      <c r="AN15" s="20"/>
      <c r="AO15" s="20"/>
    </row>
    <row r="16" spans="1:41" s="6" customFormat="1" ht="15" customHeight="1">
      <c r="A16" s="19"/>
      <c r="B16" s="26"/>
      <c r="C16" s="4"/>
      <c r="D16" s="23"/>
      <c r="E16" s="23"/>
      <c r="F16" s="23"/>
      <c r="G16" s="23"/>
      <c r="H16" s="36"/>
      <c r="I16" s="19"/>
      <c r="L16" s="40" t="s">
        <v>14</v>
      </c>
      <c r="M16" s="41"/>
      <c r="N16" s="41"/>
      <c r="O16" s="41"/>
      <c r="P16" s="41"/>
      <c r="Q16" s="41"/>
      <c r="R16" s="41"/>
      <c r="S16" s="41"/>
      <c r="T16" s="41"/>
      <c r="U16" s="41"/>
      <c r="V16" s="41"/>
      <c r="W16" s="41"/>
      <c r="X16" s="41"/>
      <c r="Y16" s="41"/>
      <c r="Z16" s="42"/>
      <c r="AA16" s="40" t="s">
        <v>15</v>
      </c>
      <c r="AB16" s="41"/>
      <c r="AC16" s="41"/>
      <c r="AD16" s="41"/>
      <c r="AE16" s="41"/>
      <c r="AF16" s="41"/>
      <c r="AG16" s="41"/>
      <c r="AH16" s="41"/>
      <c r="AI16" s="41"/>
      <c r="AJ16" s="41"/>
      <c r="AK16" s="41"/>
      <c r="AL16" s="41"/>
      <c r="AM16" s="41"/>
      <c r="AN16" s="41"/>
      <c r="AO16" s="42"/>
    </row>
    <row r="17" spans="1:41" s="6" customFormat="1" ht="15" customHeight="1">
      <c r="A17" s="19"/>
      <c r="B17" s="26"/>
      <c r="C17" s="4"/>
      <c r="D17" s="23"/>
      <c r="E17" s="23"/>
      <c r="F17" s="23"/>
      <c r="G17" s="23"/>
      <c r="H17" s="36"/>
      <c r="I17" s="19"/>
      <c r="L17" s="201"/>
      <c r="M17" s="210"/>
      <c r="N17" s="210"/>
      <c r="O17" s="210"/>
      <c r="P17" s="210"/>
      <c r="Q17" s="210"/>
      <c r="R17" s="210"/>
      <c r="S17" s="210"/>
      <c r="T17" s="210"/>
      <c r="U17" s="210"/>
      <c r="V17" s="210"/>
      <c r="W17" s="210"/>
      <c r="X17" s="210"/>
      <c r="Y17" s="210"/>
      <c r="Z17" s="211"/>
      <c r="AA17" s="201"/>
      <c r="AB17" s="210"/>
      <c r="AC17" s="210"/>
      <c r="AD17" s="210"/>
      <c r="AE17" s="210"/>
      <c r="AF17" s="210"/>
      <c r="AG17" s="210"/>
      <c r="AH17" s="210"/>
      <c r="AI17" s="210"/>
      <c r="AJ17" s="210"/>
      <c r="AK17" s="210"/>
      <c r="AL17" s="210"/>
      <c r="AM17" s="210"/>
      <c r="AN17" s="210"/>
      <c r="AO17" s="211"/>
    </row>
    <row r="18" spans="1:41" s="6" customFormat="1" ht="15" customHeight="1">
      <c r="A18" s="19"/>
      <c r="B18" s="26"/>
      <c r="C18" s="4"/>
      <c r="D18" s="23"/>
      <c r="E18" s="23"/>
      <c r="F18" s="23"/>
      <c r="G18" s="23"/>
      <c r="H18" s="36"/>
      <c r="I18" s="19"/>
      <c r="L18" s="212"/>
      <c r="M18" s="213"/>
      <c r="N18" s="213"/>
      <c r="O18" s="213"/>
      <c r="P18" s="213"/>
      <c r="Q18" s="213"/>
      <c r="R18" s="213"/>
      <c r="S18" s="213"/>
      <c r="T18" s="213"/>
      <c r="U18" s="213"/>
      <c r="V18" s="213"/>
      <c r="W18" s="213"/>
      <c r="X18" s="213"/>
      <c r="Y18" s="213"/>
      <c r="Z18" s="214"/>
      <c r="AA18" s="212"/>
      <c r="AB18" s="213"/>
      <c r="AC18" s="213"/>
      <c r="AD18" s="213"/>
      <c r="AE18" s="213"/>
      <c r="AF18" s="213"/>
      <c r="AG18" s="213"/>
      <c r="AH18" s="213"/>
      <c r="AI18" s="213"/>
      <c r="AJ18" s="213"/>
      <c r="AK18" s="213"/>
      <c r="AL18" s="213"/>
      <c r="AM18" s="213"/>
      <c r="AN18" s="213"/>
      <c r="AO18" s="214"/>
    </row>
    <row r="19" spans="1:41" s="6" customFormat="1" ht="15" customHeight="1">
      <c r="A19" s="19"/>
      <c r="B19" s="26"/>
      <c r="C19" s="4"/>
      <c r="D19" s="23"/>
      <c r="E19" s="23"/>
      <c r="F19" s="23"/>
      <c r="G19" s="23"/>
      <c r="H19" s="36"/>
      <c r="I19" s="19"/>
      <c r="L19" s="212"/>
      <c r="M19" s="213"/>
      <c r="N19" s="213"/>
      <c r="O19" s="213"/>
      <c r="P19" s="213"/>
      <c r="Q19" s="213"/>
      <c r="R19" s="213"/>
      <c r="S19" s="213"/>
      <c r="T19" s="213"/>
      <c r="U19" s="213"/>
      <c r="V19" s="213"/>
      <c r="W19" s="213"/>
      <c r="X19" s="213"/>
      <c r="Y19" s="213"/>
      <c r="Z19" s="214"/>
      <c r="AA19" s="212"/>
      <c r="AB19" s="213"/>
      <c r="AC19" s="213"/>
      <c r="AD19" s="213"/>
      <c r="AE19" s="213"/>
      <c r="AF19" s="213"/>
      <c r="AG19" s="213"/>
      <c r="AH19" s="213"/>
      <c r="AI19" s="213"/>
      <c r="AJ19" s="213"/>
      <c r="AK19" s="213"/>
      <c r="AL19" s="213"/>
      <c r="AM19" s="213"/>
      <c r="AN19" s="213"/>
      <c r="AO19" s="214"/>
    </row>
    <row r="20" spans="1:41" s="6" customFormat="1" ht="15" customHeight="1">
      <c r="A20" s="19"/>
      <c r="B20" s="27"/>
      <c r="C20" s="23"/>
      <c r="D20" s="23"/>
      <c r="E20" s="23"/>
      <c r="F20" s="23"/>
      <c r="G20" s="23"/>
      <c r="H20" s="36"/>
      <c r="I20" s="19"/>
      <c r="L20" s="212"/>
      <c r="M20" s="213"/>
      <c r="N20" s="213"/>
      <c r="O20" s="213"/>
      <c r="P20" s="213"/>
      <c r="Q20" s="213"/>
      <c r="R20" s="213"/>
      <c r="S20" s="213"/>
      <c r="T20" s="213"/>
      <c r="U20" s="213"/>
      <c r="V20" s="213"/>
      <c r="W20" s="213"/>
      <c r="X20" s="213"/>
      <c r="Y20" s="213"/>
      <c r="Z20" s="214"/>
      <c r="AA20" s="212"/>
      <c r="AB20" s="213"/>
      <c r="AC20" s="213"/>
      <c r="AD20" s="213"/>
      <c r="AE20" s="213"/>
      <c r="AF20" s="213"/>
      <c r="AG20" s="213"/>
      <c r="AH20" s="213"/>
      <c r="AI20" s="213"/>
      <c r="AJ20" s="213"/>
      <c r="AK20" s="213"/>
      <c r="AL20" s="213"/>
      <c r="AM20" s="213"/>
      <c r="AN20" s="213"/>
      <c r="AO20" s="214"/>
    </row>
    <row r="21" spans="1:41" s="6" customFormat="1" ht="15" customHeight="1">
      <c r="A21" s="19"/>
      <c r="B21" s="27"/>
      <c r="C21" s="23"/>
      <c r="D21" s="23"/>
      <c r="E21" s="23"/>
      <c r="F21" s="23"/>
      <c r="G21" s="23"/>
      <c r="H21" s="36"/>
      <c r="I21" s="19"/>
      <c r="L21" s="215"/>
      <c r="M21" s="216"/>
      <c r="N21" s="216"/>
      <c r="O21" s="216"/>
      <c r="P21" s="216"/>
      <c r="Q21" s="216"/>
      <c r="R21" s="216"/>
      <c r="S21" s="216"/>
      <c r="T21" s="216"/>
      <c r="U21" s="216"/>
      <c r="V21" s="216"/>
      <c r="W21" s="216"/>
      <c r="X21" s="216"/>
      <c r="Y21" s="216"/>
      <c r="Z21" s="217"/>
      <c r="AA21" s="215"/>
      <c r="AB21" s="216"/>
      <c r="AC21" s="216"/>
      <c r="AD21" s="216"/>
      <c r="AE21" s="216"/>
      <c r="AF21" s="216"/>
      <c r="AG21" s="216"/>
      <c r="AH21" s="216"/>
      <c r="AI21" s="216"/>
      <c r="AJ21" s="216"/>
      <c r="AK21" s="216"/>
      <c r="AL21" s="216"/>
      <c r="AM21" s="216"/>
      <c r="AN21" s="216"/>
      <c r="AO21" s="217"/>
    </row>
    <row r="22" spans="1:46" s="6" customFormat="1" ht="15" customHeight="1">
      <c r="A22" s="19"/>
      <c r="B22" s="28"/>
      <c r="C22" s="29"/>
      <c r="D22" s="30"/>
      <c r="E22" s="30"/>
      <c r="F22" s="30"/>
      <c r="G22" s="30"/>
      <c r="H22" s="37"/>
      <c r="I22" s="19"/>
      <c r="AT22" s="43"/>
    </row>
    <row r="23" spans="1:46" s="6" customFormat="1" ht="15" customHeight="1">
      <c r="A23" s="19"/>
      <c r="B23" s="4"/>
      <c r="C23" s="4"/>
      <c r="D23" s="23"/>
      <c r="E23" s="23"/>
      <c r="F23" s="23"/>
      <c r="G23" s="23"/>
      <c r="H23" s="23"/>
      <c r="I23" s="19"/>
      <c r="L23" s="20" t="s">
        <v>16</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T23" s="43"/>
    </row>
    <row r="24" spans="1:46" s="6" customFormat="1" ht="15" customHeight="1">
      <c r="A24" s="19"/>
      <c r="B24" s="52" t="s">
        <v>23</v>
      </c>
      <c r="C24" s="53"/>
      <c r="D24" s="54"/>
      <c r="E24" s="54"/>
      <c r="F24" s="54"/>
      <c r="G24" s="54"/>
      <c r="H24" s="54"/>
      <c r="I24" s="19"/>
      <c r="L24" s="31" t="s">
        <v>17</v>
      </c>
      <c r="M24" s="32"/>
      <c r="N24" s="32"/>
      <c r="O24" s="32"/>
      <c r="P24" s="32"/>
      <c r="Q24" s="32"/>
      <c r="R24" s="32"/>
      <c r="S24" s="33"/>
      <c r="T24" s="34"/>
      <c r="U24" s="33"/>
      <c r="V24" s="34"/>
      <c r="W24" s="33"/>
      <c r="X24" s="34"/>
      <c r="Y24" s="33"/>
      <c r="Z24" s="39"/>
      <c r="AA24" s="31" t="s">
        <v>18</v>
      </c>
      <c r="AB24" s="32"/>
      <c r="AC24" s="33"/>
      <c r="AD24" s="33"/>
      <c r="AE24" s="33"/>
      <c r="AF24" s="34"/>
      <c r="AG24" s="34"/>
      <c r="AH24" s="34"/>
      <c r="AI24" s="33"/>
      <c r="AJ24" s="33"/>
      <c r="AK24" s="33"/>
      <c r="AL24" s="33"/>
      <c r="AM24" s="33"/>
      <c r="AN24" s="33"/>
      <c r="AO24" s="38"/>
      <c r="AT24" s="43"/>
    </row>
    <row r="25" spans="1:46" s="6" customFormat="1" ht="30" customHeight="1">
      <c r="A25" s="19"/>
      <c r="B25" s="46" t="s">
        <v>24</v>
      </c>
      <c r="C25" s="47"/>
      <c r="D25" s="48"/>
      <c r="E25" s="48"/>
      <c r="F25" s="49" t="s">
        <v>1</v>
      </c>
      <c r="G25" s="49" t="s">
        <v>0</v>
      </c>
      <c r="H25" s="49" t="s">
        <v>22</v>
      </c>
      <c r="I25" s="19"/>
      <c r="L25" s="201"/>
      <c r="M25" s="202"/>
      <c r="N25" s="202"/>
      <c r="O25" s="202"/>
      <c r="P25" s="202"/>
      <c r="Q25" s="202"/>
      <c r="R25" s="202"/>
      <c r="S25" s="202"/>
      <c r="T25" s="202"/>
      <c r="U25" s="202"/>
      <c r="V25" s="202"/>
      <c r="W25" s="202"/>
      <c r="X25" s="202"/>
      <c r="Y25" s="202"/>
      <c r="Z25" s="203"/>
      <c r="AA25" s="201"/>
      <c r="AB25" s="202"/>
      <c r="AC25" s="202"/>
      <c r="AD25" s="202"/>
      <c r="AE25" s="202"/>
      <c r="AF25" s="202"/>
      <c r="AG25" s="202"/>
      <c r="AH25" s="202"/>
      <c r="AI25" s="202"/>
      <c r="AJ25" s="202"/>
      <c r="AK25" s="202"/>
      <c r="AL25" s="202"/>
      <c r="AM25" s="202"/>
      <c r="AN25" s="202"/>
      <c r="AO25" s="203"/>
      <c r="AT25" s="43"/>
    </row>
    <row r="26" spans="1:46" s="6" customFormat="1" ht="14.25">
      <c r="A26" s="19"/>
      <c r="B26" s="218" t="s">
        <v>115</v>
      </c>
      <c r="C26" s="219"/>
      <c r="D26" s="219"/>
      <c r="E26" s="219"/>
      <c r="F26" s="44">
        <v>1.6666666666666667</v>
      </c>
      <c r="G26" s="44">
        <v>2</v>
      </c>
      <c r="H26" s="44">
        <v>2</v>
      </c>
      <c r="I26" s="19"/>
      <c r="L26" s="204"/>
      <c r="M26" s="205"/>
      <c r="N26" s="205"/>
      <c r="O26" s="205"/>
      <c r="P26" s="205"/>
      <c r="Q26" s="205"/>
      <c r="R26" s="205"/>
      <c r="S26" s="205"/>
      <c r="T26" s="205"/>
      <c r="U26" s="205"/>
      <c r="V26" s="205"/>
      <c r="W26" s="205"/>
      <c r="X26" s="205"/>
      <c r="Y26" s="205"/>
      <c r="Z26" s="206"/>
      <c r="AA26" s="204"/>
      <c r="AB26" s="205"/>
      <c r="AC26" s="205"/>
      <c r="AD26" s="205"/>
      <c r="AE26" s="205"/>
      <c r="AF26" s="205"/>
      <c r="AG26" s="205"/>
      <c r="AH26" s="205"/>
      <c r="AI26" s="205"/>
      <c r="AJ26" s="205"/>
      <c r="AK26" s="205"/>
      <c r="AL26" s="205"/>
      <c r="AM26" s="205"/>
      <c r="AN26" s="205"/>
      <c r="AO26" s="206"/>
      <c r="AT26" s="43"/>
    </row>
    <row r="27" spans="1:46" s="6" customFormat="1" ht="14.25">
      <c r="A27" s="19"/>
      <c r="B27" s="199" t="s">
        <v>218</v>
      </c>
      <c r="C27" s="219"/>
      <c r="D27" s="219"/>
      <c r="E27" s="219"/>
      <c r="F27" s="45">
        <v>1.7142857142857142</v>
      </c>
      <c r="G27" s="45">
        <v>1.7142857142857142</v>
      </c>
      <c r="H27" s="45">
        <v>2</v>
      </c>
      <c r="I27" s="19"/>
      <c r="L27" s="204"/>
      <c r="M27" s="205"/>
      <c r="N27" s="205"/>
      <c r="O27" s="205"/>
      <c r="P27" s="205"/>
      <c r="Q27" s="205"/>
      <c r="R27" s="205"/>
      <c r="S27" s="205"/>
      <c r="T27" s="205"/>
      <c r="U27" s="205"/>
      <c r="V27" s="205"/>
      <c r="W27" s="205"/>
      <c r="X27" s="205"/>
      <c r="Y27" s="205"/>
      <c r="Z27" s="206"/>
      <c r="AA27" s="204"/>
      <c r="AB27" s="205"/>
      <c r="AC27" s="205"/>
      <c r="AD27" s="205"/>
      <c r="AE27" s="205"/>
      <c r="AF27" s="205"/>
      <c r="AG27" s="205"/>
      <c r="AH27" s="205"/>
      <c r="AI27" s="205"/>
      <c r="AJ27" s="205"/>
      <c r="AK27" s="205"/>
      <c r="AL27" s="205"/>
      <c r="AM27" s="205"/>
      <c r="AN27" s="205"/>
      <c r="AO27" s="206"/>
      <c r="AT27" s="43"/>
    </row>
    <row r="28" spans="1:46" s="6" customFormat="1" ht="15" customHeight="1">
      <c r="A28" s="19"/>
      <c r="B28" s="221" t="s">
        <v>219</v>
      </c>
      <c r="C28" s="219"/>
      <c r="D28" s="219"/>
      <c r="E28" s="219"/>
      <c r="F28" s="44">
        <v>1.5714285714285714</v>
      </c>
      <c r="G28" s="44">
        <v>2</v>
      </c>
      <c r="H28" s="44">
        <v>2</v>
      </c>
      <c r="I28" s="19"/>
      <c r="L28" s="204"/>
      <c r="M28" s="205"/>
      <c r="N28" s="205"/>
      <c r="O28" s="205"/>
      <c r="P28" s="205"/>
      <c r="Q28" s="205"/>
      <c r="R28" s="205"/>
      <c r="S28" s="205"/>
      <c r="T28" s="205"/>
      <c r="U28" s="205"/>
      <c r="V28" s="205"/>
      <c r="W28" s="205"/>
      <c r="X28" s="205"/>
      <c r="Y28" s="205"/>
      <c r="Z28" s="206"/>
      <c r="AA28" s="204"/>
      <c r="AB28" s="205"/>
      <c r="AC28" s="205"/>
      <c r="AD28" s="205"/>
      <c r="AE28" s="205"/>
      <c r="AF28" s="205"/>
      <c r="AG28" s="205"/>
      <c r="AH28" s="205"/>
      <c r="AI28" s="205"/>
      <c r="AJ28" s="205"/>
      <c r="AK28" s="205"/>
      <c r="AL28" s="205"/>
      <c r="AM28" s="205"/>
      <c r="AN28" s="205"/>
      <c r="AO28" s="206"/>
      <c r="AT28" s="43"/>
    </row>
    <row r="29" spans="1:41" s="6" customFormat="1" ht="15" customHeight="1">
      <c r="A29" s="19"/>
      <c r="B29" s="220" t="s">
        <v>220</v>
      </c>
      <c r="C29" s="219"/>
      <c r="D29" s="219"/>
      <c r="E29" s="219"/>
      <c r="F29" s="45">
        <v>1.375</v>
      </c>
      <c r="G29" s="45">
        <v>1.625</v>
      </c>
      <c r="H29" s="45">
        <v>2</v>
      </c>
      <c r="I29" s="19"/>
      <c r="L29" s="204"/>
      <c r="M29" s="205"/>
      <c r="N29" s="205"/>
      <c r="O29" s="205"/>
      <c r="P29" s="205"/>
      <c r="Q29" s="205"/>
      <c r="R29" s="205"/>
      <c r="S29" s="205"/>
      <c r="T29" s="205"/>
      <c r="U29" s="205"/>
      <c r="V29" s="205"/>
      <c r="W29" s="205"/>
      <c r="X29" s="205"/>
      <c r="Y29" s="205"/>
      <c r="Z29" s="206"/>
      <c r="AA29" s="204"/>
      <c r="AB29" s="205"/>
      <c r="AC29" s="205"/>
      <c r="AD29" s="205"/>
      <c r="AE29" s="205"/>
      <c r="AF29" s="205"/>
      <c r="AG29" s="205"/>
      <c r="AH29" s="205"/>
      <c r="AI29" s="205"/>
      <c r="AJ29" s="205"/>
      <c r="AK29" s="205"/>
      <c r="AL29" s="205"/>
      <c r="AM29" s="205"/>
      <c r="AN29" s="205"/>
      <c r="AO29" s="206"/>
    </row>
    <row r="30" spans="1:41" s="6" customFormat="1" ht="25.5" customHeight="1">
      <c r="A30" s="19"/>
      <c r="B30" s="218" t="s">
        <v>228</v>
      </c>
      <c r="C30" s="219"/>
      <c r="D30" s="219"/>
      <c r="E30" s="219"/>
      <c r="F30" s="44">
        <v>2</v>
      </c>
      <c r="G30" s="44">
        <v>2</v>
      </c>
      <c r="H30" s="44">
        <v>2</v>
      </c>
      <c r="I30" s="19"/>
      <c r="L30" s="207"/>
      <c r="M30" s="208"/>
      <c r="N30" s="208"/>
      <c r="O30" s="208"/>
      <c r="P30" s="208"/>
      <c r="Q30" s="208"/>
      <c r="R30" s="208"/>
      <c r="S30" s="208"/>
      <c r="T30" s="208"/>
      <c r="U30" s="208"/>
      <c r="V30" s="208"/>
      <c r="W30" s="208"/>
      <c r="X30" s="208"/>
      <c r="Y30" s="208"/>
      <c r="Z30" s="209"/>
      <c r="AA30" s="207"/>
      <c r="AB30" s="208"/>
      <c r="AC30" s="208"/>
      <c r="AD30" s="208"/>
      <c r="AE30" s="208"/>
      <c r="AF30" s="208"/>
      <c r="AG30" s="208"/>
      <c r="AH30" s="208"/>
      <c r="AI30" s="208"/>
      <c r="AJ30" s="208"/>
      <c r="AK30" s="208"/>
      <c r="AL30" s="208"/>
      <c r="AM30" s="208"/>
      <c r="AN30" s="208"/>
      <c r="AO30" s="209"/>
    </row>
    <row r="31" spans="1:9" s="6" customFormat="1" ht="15" customHeight="1">
      <c r="A31" s="19"/>
      <c r="B31" s="220" t="s">
        <v>221</v>
      </c>
      <c r="C31" s="219"/>
      <c r="D31" s="219"/>
      <c r="E31" s="219"/>
      <c r="F31" s="45">
        <v>1.6</v>
      </c>
      <c r="G31" s="45">
        <v>2</v>
      </c>
      <c r="H31" s="45">
        <v>2</v>
      </c>
      <c r="I31" s="19"/>
    </row>
    <row r="32" spans="1:41" s="6" customFormat="1" ht="14.25">
      <c r="A32" s="131"/>
      <c r="B32" s="128" t="s">
        <v>217</v>
      </c>
      <c r="C32" s="129"/>
      <c r="D32" s="129"/>
      <c r="E32" s="129"/>
      <c r="F32" s="130">
        <v>1.6</v>
      </c>
      <c r="G32" s="130">
        <v>1.1</v>
      </c>
      <c r="H32" s="130">
        <v>2</v>
      </c>
      <c r="I32" s="19"/>
      <c r="L32" s="20" t="s">
        <v>19</v>
      </c>
      <c r="M32" s="21"/>
      <c r="N32" s="21"/>
      <c r="O32" s="21"/>
      <c r="P32" s="21"/>
      <c r="Q32" s="21"/>
      <c r="R32" s="21"/>
      <c r="S32" s="21"/>
      <c r="T32" s="21"/>
      <c r="U32" s="21"/>
      <c r="V32" s="21"/>
      <c r="W32" s="21"/>
      <c r="X32" s="21"/>
      <c r="Y32" s="21"/>
      <c r="Z32" s="21"/>
      <c r="AA32" s="20"/>
      <c r="AB32" s="21"/>
      <c r="AC32" s="21"/>
      <c r="AD32" s="21"/>
      <c r="AE32" s="21"/>
      <c r="AF32" s="21"/>
      <c r="AG32" s="21"/>
      <c r="AH32" s="21"/>
      <c r="AI32" s="21"/>
      <c r="AJ32" s="21"/>
      <c r="AK32" s="21"/>
      <c r="AL32" s="21"/>
      <c r="AM32" s="21"/>
      <c r="AN32" s="21"/>
      <c r="AO32" s="21"/>
    </row>
    <row r="33" spans="1:41" s="6" customFormat="1" ht="15" customHeight="1">
      <c r="A33" s="19"/>
      <c r="B33" s="199" t="s">
        <v>234</v>
      </c>
      <c r="C33" s="200"/>
      <c r="D33" s="200"/>
      <c r="E33" s="200"/>
      <c r="F33" s="45">
        <v>2</v>
      </c>
      <c r="G33" s="45">
        <v>2</v>
      </c>
      <c r="H33" s="45">
        <v>2</v>
      </c>
      <c r="I33" s="19"/>
      <c r="L33" s="40" t="s">
        <v>20</v>
      </c>
      <c r="M33" s="41"/>
      <c r="N33" s="41"/>
      <c r="O33" s="41"/>
      <c r="P33" s="41"/>
      <c r="Q33" s="41"/>
      <c r="R33" s="41"/>
      <c r="S33" s="41"/>
      <c r="T33" s="41"/>
      <c r="U33" s="41"/>
      <c r="V33" s="41"/>
      <c r="W33" s="41"/>
      <c r="X33" s="41"/>
      <c r="Y33" s="41"/>
      <c r="Z33" s="42"/>
      <c r="AA33" s="31" t="s">
        <v>21</v>
      </c>
      <c r="AB33" s="41"/>
      <c r="AC33" s="41"/>
      <c r="AD33" s="41"/>
      <c r="AE33" s="41"/>
      <c r="AF33" s="41"/>
      <c r="AG33" s="41"/>
      <c r="AH33" s="41"/>
      <c r="AI33" s="41"/>
      <c r="AJ33" s="41"/>
      <c r="AK33" s="41"/>
      <c r="AL33" s="41"/>
      <c r="AM33" s="41"/>
      <c r="AN33" s="41"/>
      <c r="AO33" s="42"/>
    </row>
    <row r="34" spans="1:41" s="6" customFormat="1" ht="24.75" customHeight="1">
      <c r="A34" s="19"/>
      <c r="B34" s="222" t="s">
        <v>229</v>
      </c>
      <c r="C34" s="222"/>
      <c r="D34" s="222"/>
      <c r="E34" s="222"/>
      <c r="F34" s="44">
        <v>1.2777777777777777</v>
      </c>
      <c r="G34" s="44">
        <v>1.2222222222222223</v>
      </c>
      <c r="H34" s="44">
        <v>2</v>
      </c>
      <c r="I34" s="19"/>
      <c r="L34" s="201"/>
      <c r="M34" s="210"/>
      <c r="N34" s="210"/>
      <c r="O34" s="210"/>
      <c r="P34" s="210"/>
      <c r="Q34" s="210"/>
      <c r="R34" s="210"/>
      <c r="S34" s="210"/>
      <c r="T34" s="210"/>
      <c r="U34" s="210"/>
      <c r="V34" s="210"/>
      <c r="W34" s="210"/>
      <c r="X34" s="210"/>
      <c r="Y34" s="210"/>
      <c r="Z34" s="211"/>
      <c r="AA34" s="201"/>
      <c r="AB34" s="210"/>
      <c r="AC34" s="210"/>
      <c r="AD34" s="210"/>
      <c r="AE34" s="210"/>
      <c r="AF34" s="210"/>
      <c r="AG34" s="210"/>
      <c r="AH34" s="210"/>
      <c r="AI34" s="210"/>
      <c r="AJ34" s="210"/>
      <c r="AK34" s="210"/>
      <c r="AL34" s="210"/>
      <c r="AM34" s="210"/>
      <c r="AN34" s="210"/>
      <c r="AO34" s="211"/>
    </row>
    <row r="35" spans="1:41" s="6" customFormat="1" ht="18" customHeight="1">
      <c r="A35" s="19"/>
      <c r="B35" s="139"/>
      <c r="C35" s="139"/>
      <c r="D35" s="140"/>
      <c r="E35" s="140"/>
      <c r="F35" s="141"/>
      <c r="G35" s="141"/>
      <c r="H35" s="141"/>
      <c r="I35" s="19"/>
      <c r="L35" s="212"/>
      <c r="M35" s="213"/>
      <c r="N35" s="213"/>
      <c r="O35" s="213"/>
      <c r="P35" s="213"/>
      <c r="Q35" s="213"/>
      <c r="R35" s="213"/>
      <c r="S35" s="213"/>
      <c r="T35" s="213"/>
      <c r="U35" s="213"/>
      <c r="V35" s="213"/>
      <c r="W35" s="213"/>
      <c r="X35" s="213"/>
      <c r="Y35" s="213"/>
      <c r="Z35" s="214"/>
      <c r="AA35" s="212"/>
      <c r="AB35" s="213"/>
      <c r="AC35" s="213"/>
      <c r="AD35" s="213"/>
      <c r="AE35" s="213"/>
      <c r="AF35" s="213"/>
      <c r="AG35" s="213"/>
      <c r="AH35" s="213"/>
      <c r="AI35" s="213"/>
      <c r="AJ35" s="213"/>
      <c r="AK35" s="213"/>
      <c r="AL35" s="213"/>
      <c r="AM35" s="213"/>
      <c r="AN35" s="213"/>
      <c r="AO35" s="214"/>
    </row>
    <row r="36" spans="1:41" s="6" customFormat="1" ht="14.25">
      <c r="A36" s="19"/>
      <c r="B36" s="2"/>
      <c r="C36" s="2"/>
      <c r="D36" s="2"/>
      <c r="E36" s="2"/>
      <c r="I36" s="19"/>
      <c r="L36" s="212"/>
      <c r="M36" s="213"/>
      <c r="N36" s="213"/>
      <c r="O36" s="213"/>
      <c r="P36" s="213"/>
      <c r="Q36" s="213"/>
      <c r="R36" s="213"/>
      <c r="S36" s="213"/>
      <c r="T36" s="213"/>
      <c r="U36" s="213"/>
      <c r="V36" s="213"/>
      <c r="W36" s="213"/>
      <c r="X36" s="213"/>
      <c r="Y36" s="213"/>
      <c r="Z36" s="214"/>
      <c r="AA36" s="212"/>
      <c r="AB36" s="213"/>
      <c r="AC36" s="213"/>
      <c r="AD36" s="213"/>
      <c r="AE36" s="213"/>
      <c r="AF36" s="213"/>
      <c r="AG36" s="213"/>
      <c r="AH36" s="213"/>
      <c r="AI36" s="213"/>
      <c r="AJ36" s="213"/>
      <c r="AK36" s="213"/>
      <c r="AL36" s="213"/>
      <c r="AM36" s="213"/>
      <c r="AN36" s="213"/>
      <c r="AO36" s="214"/>
    </row>
    <row r="37" spans="1:41" s="6" customFormat="1" ht="17.25" customHeight="1">
      <c r="A37" s="19"/>
      <c r="B37" s="2"/>
      <c r="C37" s="2"/>
      <c r="D37" s="2"/>
      <c r="E37" s="2"/>
      <c r="I37" s="19"/>
      <c r="L37" s="212"/>
      <c r="M37" s="213"/>
      <c r="N37" s="213"/>
      <c r="O37" s="213"/>
      <c r="P37" s="213"/>
      <c r="Q37" s="213"/>
      <c r="R37" s="213"/>
      <c r="S37" s="213"/>
      <c r="T37" s="213"/>
      <c r="U37" s="213"/>
      <c r="V37" s="213"/>
      <c r="W37" s="213"/>
      <c r="X37" s="213"/>
      <c r="Y37" s="213"/>
      <c r="Z37" s="214"/>
      <c r="AA37" s="212"/>
      <c r="AB37" s="213"/>
      <c r="AC37" s="213"/>
      <c r="AD37" s="213"/>
      <c r="AE37" s="213"/>
      <c r="AF37" s="213"/>
      <c r="AG37" s="213"/>
      <c r="AH37" s="213"/>
      <c r="AI37" s="213"/>
      <c r="AJ37" s="213"/>
      <c r="AK37" s="213"/>
      <c r="AL37" s="213"/>
      <c r="AM37" s="213"/>
      <c r="AN37" s="213"/>
      <c r="AO37" s="214"/>
    </row>
    <row r="38" spans="1:41" s="6" customFormat="1" ht="14.25">
      <c r="A38" s="19"/>
      <c r="B38" s="2"/>
      <c r="C38" s="2"/>
      <c r="D38" s="2"/>
      <c r="E38" s="2"/>
      <c r="I38" s="19"/>
      <c r="L38" s="212"/>
      <c r="M38" s="213"/>
      <c r="N38" s="213"/>
      <c r="O38" s="213"/>
      <c r="P38" s="213"/>
      <c r="Q38" s="213"/>
      <c r="R38" s="213"/>
      <c r="S38" s="213"/>
      <c r="T38" s="213"/>
      <c r="U38" s="213"/>
      <c r="V38" s="213"/>
      <c r="W38" s="213"/>
      <c r="X38" s="213"/>
      <c r="Y38" s="213"/>
      <c r="Z38" s="214"/>
      <c r="AA38" s="212"/>
      <c r="AB38" s="213"/>
      <c r="AC38" s="213"/>
      <c r="AD38" s="213"/>
      <c r="AE38" s="213"/>
      <c r="AF38" s="213"/>
      <c r="AG38" s="213"/>
      <c r="AH38" s="213"/>
      <c r="AI38" s="213"/>
      <c r="AJ38" s="213"/>
      <c r="AK38" s="213"/>
      <c r="AL38" s="213"/>
      <c r="AM38" s="213"/>
      <c r="AN38" s="213"/>
      <c r="AO38" s="214"/>
    </row>
    <row r="39" spans="1:41" s="6" customFormat="1" ht="15" customHeight="1">
      <c r="A39" s="19"/>
      <c r="B39" s="2"/>
      <c r="C39" s="2"/>
      <c r="D39" s="2"/>
      <c r="E39" s="2"/>
      <c r="F39" s="2"/>
      <c r="G39" s="2"/>
      <c r="H39" s="2"/>
      <c r="I39" s="19"/>
      <c r="L39" s="215"/>
      <c r="M39" s="216"/>
      <c r="N39" s="216"/>
      <c r="O39" s="216"/>
      <c r="P39" s="216"/>
      <c r="Q39" s="216"/>
      <c r="R39" s="216"/>
      <c r="S39" s="216"/>
      <c r="T39" s="216"/>
      <c r="U39" s="216"/>
      <c r="V39" s="216"/>
      <c r="W39" s="216"/>
      <c r="X39" s="216"/>
      <c r="Y39" s="216"/>
      <c r="Z39" s="217"/>
      <c r="AA39" s="215"/>
      <c r="AB39" s="216"/>
      <c r="AC39" s="216"/>
      <c r="AD39" s="216"/>
      <c r="AE39" s="216"/>
      <c r="AF39" s="216"/>
      <c r="AG39" s="216"/>
      <c r="AH39" s="216"/>
      <c r="AI39" s="216"/>
      <c r="AJ39" s="216"/>
      <c r="AK39" s="216"/>
      <c r="AL39" s="216"/>
      <c r="AM39" s="216"/>
      <c r="AN39" s="216"/>
      <c r="AO39" s="217"/>
    </row>
  </sheetData>
  <sheetProtection/>
  <mergeCells count="28">
    <mergeCell ref="AG2:AN2"/>
    <mergeCell ref="AG3:AN3"/>
    <mergeCell ref="O4:Q4"/>
    <mergeCell ref="S4:T4"/>
    <mergeCell ref="V4:W4"/>
    <mergeCell ref="AD4:AF4"/>
    <mergeCell ref="O2:AA2"/>
    <mergeCell ref="O3:S3"/>
    <mergeCell ref="B6:H7"/>
    <mergeCell ref="B2:G4"/>
    <mergeCell ref="B26:E26"/>
    <mergeCell ref="B27:E27"/>
    <mergeCell ref="L7:AO13"/>
    <mergeCell ref="L17:Z21"/>
    <mergeCell ref="AA17:AO21"/>
    <mergeCell ref="W3:AA3"/>
    <mergeCell ref="AH4:AI4"/>
    <mergeCell ref="AK4:AL4"/>
    <mergeCell ref="B33:E33"/>
    <mergeCell ref="L25:Z30"/>
    <mergeCell ref="AA25:AO30"/>
    <mergeCell ref="L34:Z39"/>
    <mergeCell ref="AA34:AO39"/>
    <mergeCell ref="B30:E30"/>
    <mergeCell ref="B31:E31"/>
    <mergeCell ref="B28:E28"/>
    <mergeCell ref="B29:E29"/>
    <mergeCell ref="B34:E3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A1" sqref="A1"/>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4" t="s">
        <v>28</v>
      </c>
    </row>
    <row r="2" ht="12" customHeight="1">
      <c r="A2" s="64"/>
    </row>
    <row r="3" spans="1:2" ht="24" customHeight="1">
      <c r="A3" s="64"/>
      <c r="B3" s="63" t="s">
        <v>36</v>
      </c>
    </row>
    <row r="4" ht="9" customHeight="1" thickBot="1">
      <c r="A4" s="64"/>
    </row>
    <row r="5" spans="2:33" ht="21.75" customHeight="1" thickBot="1">
      <c r="B5" s="155" t="s">
        <v>2</v>
      </c>
      <c r="C5" s="156"/>
      <c r="D5" s="156"/>
      <c r="E5" s="156"/>
      <c r="F5" s="156"/>
      <c r="G5" s="250"/>
      <c r="H5" s="251"/>
      <c r="I5" s="251"/>
      <c r="J5" s="251"/>
      <c r="K5" s="251"/>
      <c r="L5" s="251"/>
      <c r="M5" s="251"/>
      <c r="N5" s="251"/>
      <c r="O5" s="251"/>
      <c r="P5" s="251"/>
      <c r="Q5" s="251"/>
      <c r="R5" s="251"/>
      <c r="S5" s="253"/>
      <c r="T5" s="157" t="s">
        <v>3</v>
      </c>
      <c r="U5" s="156"/>
      <c r="V5" s="156"/>
      <c r="W5" s="156"/>
      <c r="X5" s="156"/>
      <c r="Y5" s="250"/>
      <c r="Z5" s="251"/>
      <c r="AA5" s="251"/>
      <c r="AB5" s="251"/>
      <c r="AC5" s="251"/>
      <c r="AD5" s="251"/>
      <c r="AE5" s="251"/>
      <c r="AF5" s="251"/>
      <c r="AG5" s="252"/>
    </row>
    <row r="6" spans="2:33" ht="22.5" customHeight="1" thickBot="1">
      <c r="B6" s="155" t="s">
        <v>5</v>
      </c>
      <c r="C6" s="156"/>
      <c r="D6" s="156"/>
      <c r="E6" s="156"/>
      <c r="F6" s="156"/>
      <c r="G6" s="250"/>
      <c r="H6" s="251"/>
      <c r="I6" s="251"/>
      <c r="J6" s="251"/>
      <c r="K6" s="254"/>
      <c r="L6" s="164" t="s">
        <v>29</v>
      </c>
      <c r="M6" s="165"/>
      <c r="N6" s="166"/>
      <c r="O6" s="255"/>
      <c r="P6" s="256"/>
      <c r="Q6" s="256"/>
      <c r="R6" s="256"/>
      <c r="S6" s="257"/>
      <c r="T6" s="157" t="s">
        <v>6</v>
      </c>
      <c r="U6" s="156"/>
      <c r="V6" s="158"/>
      <c r="W6" s="158"/>
      <c r="X6" s="158"/>
      <c r="Y6" s="250"/>
      <c r="Z6" s="251"/>
      <c r="AA6" s="251"/>
      <c r="AB6" s="251"/>
      <c r="AC6" s="251"/>
      <c r="AD6" s="251"/>
      <c r="AE6" s="251"/>
      <c r="AF6" s="251"/>
      <c r="AG6" s="252"/>
    </row>
    <row r="7" spans="2:33" ht="24.75" customHeight="1" thickBot="1">
      <c r="B7" s="155" t="s">
        <v>7</v>
      </c>
      <c r="C7" s="156"/>
      <c r="D7" s="156"/>
      <c r="E7" s="156"/>
      <c r="F7" s="156"/>
      <c r="G7" s="245"/>
      <c r="H7" s="258"/>
      <c r="I7" s="246"/>
      <c r="J7" s="66" t="s">
        <v>8</v>
      </c>
      <c r="K7" s="245"/>
      <c r="L7" s="246"/>
      <c r="M7" s="65" t="s">
        <v>9</v>
      </c>
      <c r="N7" s="245"/>
      <c r="O7" s="246"/>
      <c r="P7" s="66" t="s">
        <v>10</v>
      </c>
      <c r="Q7" s="247" t="s">
        <v>11</v>
      </c>
      <c r="R7" s="248"/>
      <c r="S7" s="248"/>
      <c r="T7" s="249"/>
      <c r="U7" s="249"/>
      <c r="V7" s="245"/>
      <c r="W7" s="259"/>
      <c r="X7" s="260"/>
      <c r="Y7" s="66" t="s">
        <v>8</v>
      </c>
      <c r="Z7" s="245"/>
      <c r="AA7" s="246"/>
      <c r="AB7" s="66" t="s">
        <v>9</v>
      </c>
      <c r="AC7" s="245"/>
      <c r="AD7" s="246"/>
      <c r="AE7" s="66" t="s">
        <v>10</v>
      </c>
      <c r="AF7" s="66"/>
      <c r="AG7" s="67"/>
    </row>
  </sheetData>
  <sheetProtection password="CAE1" sheet="1" objects="1" scenarios="1"/>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53"/>
  <sheetViews>
    <sheetView zoomScale="80" zoomScaleNormal="80" zoomScaleSheetLayoutView="80" zoomScalePageLayoutView="0" workbookViewId="0" topLeftCell="A22">
      <selection activeCell="J34" sqref="J34"/>
    </sheetView>
  </sheetViews>
  <sheetFormatPr defaultColWidth="9.140625" defaultRowHeight="12"/>
  <cols>
    <col min="1" max="1" width="1.421875" style="0" customWidth="1"/>
    <col min="2" max="2" width="18.7109375" style="0" customWidth="1"/>
    <col min="3" max="3" width="21.7109375" style="0" customWidth="1"/>
    <col min="4" max="4" width="3.140625" style="58"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13" t="s">
        <v>40</v>
      </c>
      <c r="C1" s="110"/>
      <c r="D1" s="114"/>
      <c r="E1" s="110"/>
      <c r="F1" s="110"/>
      <c r="G1" s="110"/>
      <c r="H1" s="110"/>
      <c r="I1" s="110"/>
      <c r="J1" s="110"/>
      <c r="K1" s="110"/>
      <c r="L1" s="110"/>
    </row>
    <row r="2" spans="2:19" s="61" customFormat="1" ht="26.25" customHeight="1">
      <c r="B2" s="59" t="s">
        <v>25</v>
      </c>
      <c r="C2" s="59" t="s">
        <v>26</v>
      </c>
      <c r="D2" s="178"/>
      <c r="E2" s="179"/>
      <c r="F2" s="60" t="s">
        <v>1</v>
      </c>
      <c r="G2" s="60" t="s">
        <v>0</v>
      </c>
      <c r="H2" s="60" t="s">
        <v>38</v>
      </c>
      <c r="I2" s="60" t="s">
        <v>37</v>
      </c>
      <c r="J2" s="60" t="s">
        <v>31</v>
      </c>
      <c r="K2" s="60" t="s">
        <v>32</v>
      </c>
      <c r="L2" s="60" t="s">
        <v>39</v>
      </c>
      <c r="O2"/>
      <c r="P2"/>
      <c r="Q2"/>
      <c r="R2"/>
      <c r="S2"/>
    </row>
    <row r="3" spans="2:19" s="1" customFormat="1" ht="39.75" customHeight="1">
      <c r="B3" s="183" t="s">
        <v>47</v>
      </c>
      <c r="C3" s="183" t="s">
        <v>48</v>
      </c>
      <c r="D3" s="105">
        <v>1</v>
      </c>
      <c r="E3" s="92" t="s">
        <v>50</v>
      </c>
      <c r="F3" s="76"/>
      <c r="G3" s="76"/>
      <c r="H3" s="68" t="b">
        <f>IF(F3="○",2,IF(F3="△",1,IF(F3="×",0,IF(F3="－",""))))</f>
        <v>0</v>
      </c>
      <c r="I3" s="68" t="b">
        <f>IF(G3="○",2,IF(G3="△",1,IF(G3="×",0,IF(G3="－",""))))</f>
        <v>0</v>
      </c>
      <c r="J3" s="73" t="e">
        <f>AVERAGE(H3:H5)</f>
        <v>#DIV/0!</v>
      </c>
      <c r="K3" s="73" t="e">
        <f>AVERAGE(I3:I5)</f>
        <v>#DIV/0!</v>
      </c>
      <c r="L3" s="137"/>
      <c r="O3" s="51"/>
      <c r="P3"/>
      <c r="Q3"/>
      <c r="R3"/>
      <c r="S3"/>
    </row>
    <row r="4" spans="2:19" s="1" customFormat="1" ht="39.75" customHeight="1">
      <c r="B4" s="184"/>
      <c r="C4" s="185" t="s">
        <v>49</v>
      </c>
      <c r="D4" s="87">
        <f>D3+1</f>
        <v>2</v>
      </c>
      <c r="E4" s="88" t="s">
        <v>51</v>
      </c>
      <c r="F4" s="77"/>
      <c r="G4" s="77"/>
      <c r="H4" s="69" t="b">
        <f>IF(F4="○",2,IF(F4="△",1,IF(F4="×",0,IF(F4="－",""))))</f>
        <v>0</v>
      </c>
      <c r="I4" s="69" t="b">
        <f>IF(G4="○",2,IF(G4="△",1,IF(G4="×",0,IF(G4="－",""))))</f>
        <v>0</v>
      </c>
      <c r="J4" s="102"/>
      <c r="K4" s="102"/>
      <c r="L4" s="115"/>
      <c r="O4" s="51"/>
      <c r="P4"/>
      <c r="Q4"/>
      <c r="R4"/>
      <c r="S4"/>
    </row>
    <row r="5" spans="2:19" s="1" customFormat="1" ht="39.75" customHeight="1">
      <c r="B5" s="185"/>
      <c r="C5" s="133" t="s">
        <v>119</v>
      </c>
      <c r="D5" s="99">
        <f>D4+1</f>
        <v>3</v>
      </c>
      <c r="E5" s="95" t="s">
        <v>52</v>
      </c>
      <c r="F5" s="79"/>
      <c r="G5" s="79"/>
      <c r="H5" s="71" t="b">
        <f aca="true" t="shared" si="0" ref="H5:H22">IF(F5="○",2,IF(F5="△",1,IF(F5="×",0,IF(F5="－",""))))</f>
        <v>0</v>
      </c>
      <c r="I5" s="71" t="b">
        <f aca="true" t="shared" si="1" ref="I5:I22">IF(G5="○",2,IF(G5="△",1,IF(G5="×",0,IF(G5="－",""))))</f>
        <v>0</v>
      </c>
      <c r="J5" s="56"/>
      <c r="K5" s="56"/>
      <c r="L5" s="116"/>
      <c r="O5" s="51"/>
      <c r="P5"/>
      <c r="Q5"/>
      <c r="R5"/>
      <c r="S5"/>
    </row>
    <row r="6" spans="2:19" s="1" customFormat="1" ht="39.75" customHeight="1">
      <c r="B6" s="181" t="s">
        <v>120</v>
      </c>
      <c r="C6" s="181" t="s">
        <v>121</v>
      </c>
      <c r="D6" s="121">
        <f aca="true" t="shared" si="2" ref="D6:D22">D5+1</f>
        <v>4</v>
      </c>
      <c r="E6" s="126" t="s">
        <v>53</v>
      </c>
      <c r="F6" s="78"/>
      <c r="G6" s="78"/>
      <c r="H6" s="68" t="b">
        <f t="shared" si="0"/>
        <v>0</v>
      </c>
      <c r="I6" s="68" t="b">
        <f t="shared" si="1"/>
        <v>0</v>
      </c>
      <c r="J6" s="75" t="e">
        <f>AVERAGE(H6:H12)</f>
        <v>#DIV/0!</v>
      </c>
      <c r="K6" s="75" t="e">
        <f>AVERAGE(I6:I12)</f>
        <v>#DIV/0!</v>
      </c>
      <c r="L6" s="138"/>
      <c r="O6" s="51"/>
      <c r="P6"/>
      <c r="Q6"/>
      <c r="R6"/>
      <c r="S6"/>
    </row>
    <row r="7" spans="2:19" s="1" customFormat="1" ht="28.5" customHeight="1">
      <c r="B7" s="181"/>
      <c r="C7" s="181"/>
      <c r="D7" s="93">
        <f t="shared" si="2"/>
        <v>5</v>
      </c>
      <c r="E7" s="94" t="s">
        <v>54</v>
      </c>
      <c r="F7" s="77"/>
      <c r="G7" s="77"/>
      <c r="H7" s="69" t="b">
        <f t="shared" si="0"/>
        <v>0</v>
      </c>
      <c r="I7" s="69" t="b">
        <f t="shared" si="1"/>
        <v>0</v>
      </c>
      <c r="J7" s="75"/>
      <c r="K7" s="75"/>
      <c r="L7" s="117"/>
      <c r="O7"/>
      <c r="P7"/>
      <c r="Q7"/>
      <c r="R7"/>
      <c r="S7"/>
    </row>
    <row r="8" spans="2:19" s="1" customFormat="1" ht="28.5" customHeight="1">
      <c r="B8" s="181"/>
      <c r="C8" s="182"/>
      <c r="D8" s="87">
        <f t="shared" si="2"/>
        <v>6</v>
      </c>
      <c r="E8" s="95" t="s">
        <v>55</v>
      </c>
      <c r="F8" s="77"/>
      <c r="G8" s="77"/>
      <c r="H8" s="69" t="b">
        <f t="shared" si="0"/>
        <v>0</v>
      </c>
      <c r="I8" s="69" t="b">
        <f t="shared" si="1"/>
        <v>0</v>
      </c>
      <c r="J8" s="101"/>
      <c r="K8" s="101"/>
      <c r="L8" s="118"/>
      <c r="O8"/>
      <c r="P8"/>
      <c r="Q8"/>
      <c r="R8"/>
      <c r="S8"/>
    </row>
    <row r="9" spans="2:12" s="1" customFormat="1" ht="28.5" customHeight="1">
      <c r="B9" s="181"/>
      <c r="C9" s="180" t="s">
        <v>122</v>
      </c>
      <c r="D9" s="85">
        <f t="shared" si="2"/>
        <v>7</v>
      </c>
      <c r="E9" s="86" t="s">
        <v>56</v>
      </c>
      <c r="F9" s="77"/>
      <c r="G9" s="77"/>
      <c r="H9" s="69" t="b">
        <f t="shared" si="0"/>
        <v>0</v>
      </c>
      <c r="I9" s="69" t="b">
        <f t="shared" si="1"/>
        <v>0</v>
      </c>
      <c r="J9" s="101"/>
      <c r="K9" s="101"/>
      <c r="L9" s="118"/>
    </row>
    <row r="10" spans="2:12" s="1" customFormat="1" ht="28.5" customHeight="1">
      <c r="B10" s="181"/>
      <c r="C10" s="181"/>
      <c r="D10" s="96">
        <f t="shared" si="2"/>
        <v>8</v>
      </c>
      <c r="E10" s="94" t="s">
        <v>57</v>
      </c>
      <c r="F10" s="77"/>
      <c r="G10" s="77"/>
      <c r="H10" s="69" t="b">
        <f t="shared" si="0"/>
        <v>0</v>
      </c>
      <c r="I10" s="69" t="b">
        <f t="shared" si="1"/>
        <v>0</v>
      </c>
      <c r="J10" s="101"/>
      <c r="K10" s="101"/>
      <c r="L10" s="118"/>
    </row>
    <row r="11" spans="2:12" s="1" customFormat="1" ht="28.5" customHeight="1">
      <c r="B11" s="271"/>
      <c r="C11" s="181"/>
      <c r="D11" s="93">
        <f t="shared" si="2"/>
        <v>9</v>
      </c>
      <c r="E11" s="94" t="s">
        <v>58</v>
      </c>
      <c r="F11" s="77"/>
      <c r="G11" s="77"/>
      <c r="H11" s="69" t="b">
        <f t="shared" si="0"/>
        <v>0</v>
      </c>
      <c r="I11" s="69" t="b">
        <f t="shared" si="1"/>
        <v>0</v>
      </c>
      <c r="J11" s="101"/>
      <c r="K11" s="101"/>
      <c r="L11" s="118"/>
    </row>
    <row r="12" spans="2:12" s="1" customFormat="1" ht="39.75" customHeight="1">
      <c r="B12" s="271"/>
      <c r="C12" s="181"/>
      <c r="D12" s="93">
        <f t="shared" si="2"/>
        <v>10</v>
      </c>
      <c r="E12" s="84" t="s">
        <v>59</v>
      </c>
      <c r="F12" s="107"/>
      <c r="G12" s="107"/>
      <c r="H12" s="71" t="b">
        <f t="shared" si="0"/>
        <v>0</v>
      </c>
      <c r="I12" s="71" t="b">
        <f t="shared" si="1"/>
        <v>0</v>
      </c>
      <c r="J12" s="101"/>
      <c r="K12" s="101"/>
      <c r="L12" s="118"/>
    </row>
    <row r="13" spans="2:12" s="1" customFormat="1" ht="39.75" customHeight="1">
      <c r="B13" s="180" t="s">
        <v>123</v>
      </c>
      <c r="C13" s="82" t="s">
        <v>60</v>
      </c>
      <c r="D13" s="85">
        <f t="shared" si="2"/>
        <v>11</v>
      </c>
      <c r="E13" s="86" t="s">
        <v>63</v>
      </c>
      <c r="F13" s="76"/>
      <c r="G13" s="76"/>
      <c r="H13" s="68" t="b">
        <f t="shared" si="0"/>
        <v>0</v>
      </c>
      <c r="I13" s="68" t="b">
        <f t="shared" si="1"/>
        <v>0</v>
      </c>
      <c r="J13" s="72" t="e">
        <f>AVERAGE(H13:H15)</f>
        <v>#DIV/0!</v>
      </c>
      <c r="K13" s="72" t="e">
        <f>AVERAGE(I13:I15)</f>
        <v>#DIV/0!</v>
      </c>
      <c r="L13" s="137"/>
    </row>
    <row r="14" spans="2:12" ht="39.75" customHeight="1">
      <c r="B14" s="181"/>
      <c r="C14" s="82" t="s">
        <v>61</v>
      </c>
      <c r="D14" s="85">
        <f t="shared" si="2"/>
        <v>12</v>
      </c>
      <c r="E14" s="86" t="s">
        <v>64</v>
      </c>
      <c r="F14" s="77"/>
      <c r="G14" s="77"/>
      <c r="H14" s="69" t="b">
        <f t="shared" si="0"/>
        <v>0</v>
      </c>
      <c r="I14" s="69" t="b">
        <f t="shared" si="1"/>
        <v>0</v>
      </c>
      <c r="J14" s="100"/>
      <c r="K14" s="100"/>
      <c r="L14" s="119"/>
    </row>
    <row r="15" spans="2:12" ht="28.5" customHeight="1">
      <c r="B15" s="182"/>
      <c r="C15" s="83" t="s">
        <v>62</v>
      </c>
      <c r="D15" s="89">
        <f t="shared" si="2"/>
        <v>13</v>
      </c>
      <c r="E15" s="90" t="s">
        <v>65</v>
      </c>
      <c r="F15" s="79"/>
      <c r="G15" s="79"/>
      <c r="H15" s="71" t="b">
        <f t="shared" si="0"/>
        <v>0</v>
      </c>
      <c r="I15" s="71" t="b">
        <f t="shared" si="1"/>
        <v>0</v>
      </c>
      <c r="J15" s="104"/>
      <c r="K15" s="104"/>
      <c r="L15" s="135"/>
    </row>
    <row r="16" spans="2:12" ht="39.75" customHeight="1">
      <c r="B16" s="183" t="s">
        <v>125</v>
      </c>
      <c r="C16" s="91" t="s">
        <v>66</v>
      </c>
      <c r="D16" s="85">
        <f t="shared" si="2"/>
        <v>14</v>
      </c>
      <c r="E16" s="86" t="s">
        <v>69</v>
      </c>
      <c r="F16" s="76"/>
      <c r="G16" s="76"/>
      <c r="H16" s="68" t="b">
        <f t="shared" si="0"/>
        <v>0</v>
      </c>
      <c r="I16" s="68" t="b">
        <f t="shared" si="1"/>
        <v>0</v>
      </c>
      <c r="J16" s="72" t="e">
        <f>AVERAGE(H16:H19)</f>
        <v>#DIV/0!</v>
      </c>
      <c r="K16" s="72" t="e">
        <f>AVERAGE(I16:I19)</f>
        <v>#DIV/0!</v>
      </c>
      <c r="L16" s="137"/>
    </row>
    <row r="17" spans="2:12" ht="39.75" customHeight="1">
      <c r="B17" s="184"/>
      <c r="C17" s="91" t="s">
        <v>67</v>
      </c>
      <c r="D17" s="85">
        <f t="shared" si="2"/>
        <v>15</v>
      </c>
      <c r="E17" s="90" t="s">
        <v>70</v>
      </c>
      <c r="F17" s="77"/>
      <c r="G17" s="77"/>
      <c r="H17" s="69" t="b">
        <f t="shared" si="0"/>
        <v>0</v>
      </c>
      <c r="I17" s="69" t="b">
        <f t="shared" si="1"/>
        <v>0</v>
      </c>
      <c r="J17" s="100"/>
      <c r="K17" s="100"/>
      <c r="L17" s="100"/>
    </row>
    <row r="18" spans="2:12" ht="28.5" customHeight="1">
      <c r="B18" s="184"/>
      <c r="C18" s="192" t="s">
        <v>68</v>
      </c>
      <c r="D18" s="85">
        <f t="shared" si="2"/>
        <v>16</v>
      </c>
      <c r="E18" s="92" t="s">
        <v>71</v>
      </c>
      <c r="F18" s="77"/>
      <c r="G18" s="77"/>
      <c r="H18" s="69" t="b">
        <f t="shared" si="0"/>
        <v>0</v>
      </c>
      <c r="I18" s="69" t="b">
        <f t="shared" si="1"/>
        <v>0</v>
      </c>
      <c r="J18" s="100"/>
      <c r="K18" s="100"/>
      <c r="L18" s="100"/>
    </row>
    <row r="19" spans="2:12" ht="39.75" customHeight="1">
      <c r="B19" s="185"/>
      <c r="C19" s="194"/>
      <c r="D19" s="87">
        <f t="shared" si="2"/>
        <v>17</v>
      </c>
      <c r="E19" s="88" t="s">
        <v>72</v>
      </c>
      <c r="F19" s="79"/>
      <c r="G19" s="79"/>
      <c r="H19" s="71" t="b">
        <f t="shared" si="0"/>
        <v>0</v>
      </c>
      <c r="I19" s="71" t="b">
        <f t="shared" si="1"/>
        <v>0</v>
      </c>
      <c r="J19" s="104"/>
      <c r="K19" s="104"/>
      <c r="L19" s="104"/>
    </row>
    <row r="20" spans="2:12" ht="28.5" customHeight="1">
      <c r="B20" s="180" t="s">
        <v>73</v>
      </c>
      <c r="C20" s="192" t="s">
        <v>44</v>
      </c>
      <c r="D20" s="85">
        <f t="shared" si="2"/>
        <v>18</v>
      </c>
      <c r="E20" s="86" t="s">
        <v>74</v>
      </c>
      <c r="F20" s="76"/>
      <c r="G20" s="76"/>
      <c r="H20" s="68" t="b">
        <f t="shared" si="0"/>
        <v>0</v>
      </c>
      <c r="I20" s="68" t="b">
        <f t="shared" si="1"/>
        <v>0</v>
      </c>
      <c r="J20" s="72" t="e">
        <f>AVERAGE(H20:H22)</f>
        <v>#DIV/0!</v>
      </c>
      <c r="K20" s="72" t="e">
        <f>AVERAGE(I20:I22)</f>
        <v>#DIV/0!</v>
      </c>
      <c r="L20" s="103"/>
    </row>
    <row r="21" spans="2:12" ht="39.75" customHeight="1">
      <c r="B21" s="181"/>
      <c r="C21" s="194"/>
      <c r="D21" s="87">
        <f t="shared" si="2"/>
        <v>19</v>
      </c>
      <c r="E21" s="88" t="s">
        <v>75</v>
      </c>
      <c r="F21" s="77"/>
      <c r="G21" s="77"/>
      <c r="H21" s="69" t="b">
        <f t="shared" si="0"/>
        <v>0</v>
      </c>
      <c r="I21" s="69" t="b">
        <f t="shared" si="1"/>
        <v>0</v>
      </c>
      <c r="J21" s="75"/>
      <c r="K21" s="75"/>
      <c r="L21" s="75"/>
    </row>
    <row r="22" spans="2:12" ht="39.75" customHeight="1">
      <c r="B22" s="181"/>
      <c r="C22" s="91" t="s">
        <v>45</v>
      </c>
      <c r="D22" s="85">
        <f t="shared" si="2"/>
        <v>20</v>
      </c>
      <c r="E22" s="86" t="s">
        <v>76</v>
      </c>
      <c r="F22" s="79"/>
      <c r="G22" s="79"/>
      <c r="H22" s="71" t="b">
        <f t="shared" si="0"/>
        <v>0</v>
      </c>
      <c r="I22" s="71" t="b">
        <f t="shared" si="1"/>
        <v>0</v>
      </c>
      <c r="J22" s="100"/>
      <c r="K22" s="100"/>
      <c r="L22" s="100"/>
    </row>
    <row r="23" spans="2:12" ht="23.25">
      <c r="B23" s="182"/>
      <c r="C23" s="97" t="s">
        <v>46</v>
      </c>
      <c r="D23" s="272" t="s">
        <v>235</v>
      </c>
      <c r="E23" s="273"/>
      <c r="F23" s="123"/>
      <c r="G23" s="123"/>
      <c r="H23" s="124"/>
      <c r="I23" s="124"/>
      <c r="J23" s="132"/>
      <c r="K23" s="132"/>
      <c r="L23" s="132"/>
    </row>
    <row r="24" spans="2:12" ht="23.25" customHeight="1">
      <c r="B24" s="181" t="s">
        <v>124</v>
      </c>
      <c r="C24" s="134" t="s">
        <v>77</v>
      </c>
      <c r="D24" s="261" t="s">
        <v>236</v>
      </c>
      <c r="E24" s="262"/>
      <c r="F24" s="269"/>
      <c r="G24" s="269"/>
      <c r="H24" s="267"/>
      <c r="I24" s="267"/>
      <c r="J24" s="265"/>
      <c r="K24" s="265"/>
      <c r="L24" s="265"/>
    </row>
    <row r="25" spans="2:12" ht="23.25" customHeight="1">
      <c r="B25" s="182"/>
      <c r="C25" s="83" t="s">
        <v>78</v>
      </c>
      <c r="D25" s="263"/>
      <c r="E25" s="264"/>
      <c r="F25" s="270"/>
      <c r="G25" s="270"/>
      <c r="H25" s="268"/>
      <c r="I25" s="268"/>
      <c r="J25" s="266"/>
      <c r="K25" s="266"/>
      <c r="L25" s="266"/>
    </row>
    <row r="26" spans="3:10" ht="12" customHeight="1">
      <c r="C26" s="81"/>
      <c r="J26" s="50"/>
    </row>
    <row r="27" spans="2:3" ht="24" customHeight="1">
      <c r="B27" s="57" t="s">
        <v>41</v>
      </c>
      <c r="C27" s="81"/>
    </row>
    <row r="28" spans="2:12" ht="26.25" customHeight="1">
      <c r="B28" s="59" t="s">
        <v>25</v>
      </c>
      <c r="C28" s="106" t="s">
        <v>26</v>
      </c>
      <c r="D28" s="275"/>
      <c r="E28" s="276"/>
      <c r="F28" s="60" t="s">
        <v>1</v>
      </c>
      <c r="G28" s="60" t="s">
        <v>0</v>
      </c>
      <c r="H28" s="60" t="s">
        <v>38</v>
      </c>
      <c r="I28" s="60" t="s">
        <v>37</v>
      </c>
      <c r="J28" s="60" t="s">
        <v>31</v>
      </c>
      <c r="K28" s="60" t="s">
        <v>32</v>
      </c>
      <c r="L28" s="60" t="s">
        <v>39</v>
      </c>
    </row>
    <row r="29" spans="2:12" ht="18.75" customHeight="1">
      <c r="B29" s="183" t="s">
        <v>81</v>
      </c>
      <c r="C29" s="186" t="s">
        <v>82</v>
      </c>
      <c r="D29" s="85">
        <f>D22+1</f>
        <v>21</v>
      </c>
      <c r="E29" s="86" t="s">
        <v>85</v>
      </c>
      <c r="F29" s="76"/>
      <c r="G29" s="76"/>
      <c r="H29" s="68" t="b">
        <f aca="true" t="shared" si="3" ref="H29:H52">IF(F29="○",2,IF(F29="△",1,IF(F29="×",0,IF(F29="－",""))))</f>
        <v>0</v>
      </c>
      <c r="I29" s="68" t="b">
        <f aca="true" t="shared" si="4" ref="I29:I52">IF(G29="○",2,IF(G29="△",1,IF(G29="×",0,IF(G29="－",""))))</f>
        <v>0</v>
      </c>
      <c r="J29" s="72" t="e">
        <f>AVERAGE(H29:H36)</f>
        <v>#DIV/0!</v>
      </c>
      <c r="K29" s="72" t="e">
        <f>AVERAGE(I29:I36)</f>
        <v>#DIV/0!</v>
      </c>
      <c r="L29" s="80"/>
    </row>
    <row r="30" spans="2:12" ht="28.5" customHeight="1">
      <c r="B30" s="184"/>
      <c r="C30" s="188"/>
      <c r="D30" s="93">
        <f>D29+1</f>
        <v>22</v>
      </c>
      <c r="E30" s="98" t="s">
        <v>86</v>
      </c>
      <c r="F30" s="77"/>
      <c r="G30" s="77"/>
      <c r="H30" s="69" t="b">
        <f t="shared" si="3"/>
        <v>0</v>
      </c>
      <c r="I30" s="69" t="b">
        <f t="shared" si="4"/>
        <v>0</v>
      </c>
      <c r="J30" s="75"/>
      <c r="K30" s="75"/>
      <c r="L30" s="75"/>
    </row>
    <row r="31" spans="2:15" ht="28.5" customHeight="1">
      <c r="B31" s="184"/>
      <c r="C31" s="187"/>
      <c r="D31" s="87">
        <f aca="true" t="shared" si="5" ref="D31:D52">D30+1</f>
        <v>23</v>
      </c>
      <c r="E31" s="88" t="s">
        <v>87</v>
      </c>
      <c r="F31" s="77"/>
      <c r="G31" s="77"/>
      <c r="H31" s="69" t="b">
        <f t="shared" si="3"/>
        <v>0</v>
      </c>
      <c r="I31" s="69" t="b">
        <f t="shared" si="4"/>
        <v>0</v>
      </c>
      <c r="J31" s="75"/>
      <c r="K31" s="75"/>
      <c r="L31" s="75"/>
      <c r="M31" s="62"/>
      <c r="N31" s="62"/>
      <c r="O31" s="62"/>
    </row>
    <row r="32" spans="2:15" ht="28.5" customHeight="1">
      <c r="B32" s="184"/>
      <c r="C32" s="186" t="s">
        <v>83</v>
      </c>
      <c r="D32" s="105">
        <f>D31+1</f>
        <v>24</v>
      </c>
      <c r="E32" s="92" t="s">
        <v>88</v>
      </c>
      <c r="F32" s="107"/>
      <c r="G32" s="107"/>
      <c r="H32" s="69" t="b">
        <f aca="true" t="shared" si="6" ref="H32:I36">IF(F32="○",2,IF(F32="△",1,IF(F32="×",0,IF(F32="－",""))))</f>
        <v>0</v>
      </c>
      <c r="I32" s="69" t="b">
        <f t="shared" si="6"/>
        <v>0</v>
      </c>
      <c r="J32" s="75"/>
      <c r="K32" s="75"/>
      <c r="L32" s="75"/>
      <c r="M32" s="62"/>
      <c r="N32" s="62"/>
      <c r="O32" s="62"/>
    </row>
    <row r="33" spans="2:15" ht="28.5" customHeight="1">
      <c r="B33" s="184"/>
      <c r="C33" s="188"/>
      <c r="D33" s="96">
        <f t="shared" si="5"/>
        <v>25</v>
      </c>
      <c r="E33" s="94" t="s">
        <v>89</v>
      </c>
      <c r="F33" s="107"/>
      <c r="G33" s="107"/>
      <c r="H33" s="69" t="b">
        <f t="shared" si="6"/>
        <v>0</v>
      </c>
      <c r="I33" s="69" t="b">
        <f t="shared" si="6"/>
        <v>0</v>
      </c>
      <c r="J33" s="75"/>
      <c r="K33" s="75"/>
      <c r="L33" s="75"/>
      <c r="M33" s="62"/>
      <c r="N33" s="62"/>
      <c r="O33" s="62"/>
    </row>
    <row r="34" spans="2:12" ht="28.5" customHeight="1">
      <c r="B34" s="184"/>
      <c r="C34" s="187"/>
      <c r="D34" s="87">
        <f t="shared" si="5"/>
        <v>26</v>
      </c>
      <c r="E34" s="88" t="s">
        <v>90</v>
      </c>
      <c r="F34" s="77"/>
      <c r="G34" s="77"/>
      <c r="H34" s="108" t="b">
        <f t="shared" si="6"/>
        <v>0</v>
      </c>
      <c r="I34" s="108" t="b">
        <f t="shared" si="6"/>
        <v>0</v>
      </c>
      <c r="J34" s="75"/>
      <c r="K34" s="75"/>
      <c r="L34" s="75"/>
    </row>
    <row r="35" spans="2:15" ht="28.5" customHeight="1">
      <c r="B35" s="184"/>
      <c r="C35" s="188" t="s">
        <v>84</v>
      </c>
      <c r="D35" s="125">
        <f>D34+1</f>
        <v>27</v>
      </c>
      <c r="E35" s="126" t="s">
        <v>91</v>
      </c>
      <c r="F35" s="77"/>
      <c r="G35" s="77"/>
      <c r="H35" s="70" t="b">
        <f t="shared" si="6"/>
        <v>0</v>
      </c>
      <c r="I35" s="70" t="b">
        <f t="shared" si="6"/>
        <v>0</v>
      </c>
      <c r="J35" s="75"/>
      <c r="K35" s="75"/>
      <c r="L35" s="75"/>
      <c r="M35" s="62"/>
      <c r="N35" s="62"/>
      <c r="O35" s="62"/>
    </row>
    <row r="36" spans="2:15" ht="28.5" customHeight="1">
      <c r="B36" s="185"/>
      <c r="C36" s="187"/>
      <c r="D36" s="87">
        <f t="shared" si="5"/>
        <v>28</v>
      </c>
      <c r="E36" s="88" t="s">
        <v>92</v>
      </c>
      <c r="F36" s="79"/>
      <c r="G36" s="79"/>
      <c r="H36" s="71" t="b">
        <f t="shared" si="6"/>
        <v>0</v>
      </c>
      <c r="I36" s="71" t="b">
        <f t="shared" si="6"/>
        <v>0</v>
      </c>
      <c r="J36" s="74"/>
      <c r="K36" s="74"/>
      <c r="L36" s="74"/>
      <c r="M36" s="62"/>
      <c r="N36" s="62"/>
      <c r="O36" s="62"/>
    </row>
    <row r="37" spans="2:12" ht="28.5" customHeight="1">
      <c r="B37" s="183" t="s">
        <v>223</v>
      </c>
      <c r="C37" s="277" t="s">
        <v>93</v>
      </c>
      <c r="D37" s="85">
        <f t="shared" si="5"/>
        <v>29</v>
      </c>
      <c r="E37" s="92" t="s">
        <v>97</v>
      </c>
      <c r="F37" s="76"/>
      <c r="G37" s="76"/>
      <c r="H37" s="68" t="b">
        <f t="shared" si="3"/>
        <v>0</v>
      </c>
      <c r="I37" s="68" t="b">
        <f t="shared" si="4"/>
        <v>0</v>
      </c>
      <c r="J37" s="72" t="e">
        <f>AVERAGE(H37:H52)</f>
        <v>#DIV/0!</v>
      </c>
      <c r="K37" s="72" t="e">
        <f>AVERAGE(I37:I52)</f>
        <v>#DIV/0!</v>
      </c>
      <c r="L37" s="103"/>
    </row>
    <row r="38" spans="2:12" ht="28.5" customHeight="1">
      <c r="B38" s="184"/>
      <c r="C38" s="278"/>
      <c r="D38" s="96">
        <f t="shared" si="5"/>
        <v>30</v>
      </c>
      <c r="E38" s="94" t="s">
        <v>98</v>
      </c>
      <c r="F38" s="77"/>
      <c r="G38" s="77"/>
      <c r="H38" s="69" t="b">
        <f t="shared" si="3"/>
        <v>0</v>
      </c>
      <c r="I38" s="69" t="b">
        <f t="shared" si="4"/>
        <v>0</v>
      </c>
      <c r="J38" s="75"/>
      <c r="K38" s="75"/>
      <c r="L38" s="75"/>
    </row>
    <row r="39" spans="2:12" ht="28.5" customHeight="1">
      <c r="B39" s="184"/>
      <c r="C39" s="278"/>
      <c r="D39" s="96">
        <f t="shared" si="5"/>
        <v>31</v>
      </c>
      <c r="E39" s="94" t="s">
        <v>99</v>
      </c>
      <c r="F39" s="77"/>
      <c r="G39" s="77"/>
      <c r="H39" s="69" t="b">
        <f t="shared" si="3"/>
        <v>0</v>
      </c>
      <c r="I39" s="69" t="b">
        <f t="shared" si="4"/>
        <v>0</v>
      </c>
      <c r="J39" s="75"/>
      <c r="K39" s="75"/>
      <c r="L39" s="75"/>
    </row>
    <row r="40" spans="2:12" ht="28.5" customHeight="1">
      <c r="B40" s="184"/>
      <c r="C40" s="278"/>
      <c r="D40" s="96">
        <f t="shared" si="5"/>
        <v>32</v>
      </c>
      <c r="E40" s="94" t="s">
        <v>100</v>
      </c>
      <c r="F40" s="77"/>
      <c r="G40" s="77"/>
      <c r="H40" s="69" t="b">
        <f t="shared" si="3"/>
        <v>0</v>
      </c>
      <c r="I40" s="69" t="b">
        <f t="shared" si="4"/>
        <v>0</v>
      </c>
      <c r="J40" s="75"/>
      <c r="K40" s="75"/>
      <c r="L40" s="122"/>
    </row>
    <row r="41" spans="2:12" ht="28.5" customHeight="1">
      <c r="B41" s="184"/>
      <c r="C41" s="279"/>
      <c r="D41" s="99">
        <f t="shared" si="5"/>
        <v>33</v>
      </c>
      <c r="E41" s="88" t="s">
        <v>101</v>
      </c>
      <c r="F41" s="77"/>
      <c r="G41" s="77"/>
      <c r="H41" s="69" t="b">
        <f t="shared" si="3"/>
        <v>0</v>
      </c>
      <c r="I41" s="69" t="b">
        <f t="shared" si="4"/>
        <v>0</v>
      </c>
      <c r="J41" s="75"/>
      <c r="K41" s="75"/>
      <c r="L41" s="274"/>
    </row>
    <row r="42" spans="2:12" ht="28.5" customHeight="1">
      <c r="B42" s="184"/>
      <c r="C42" s="189" t="s">
        <v>94</v>
      </c>
      <c r="D42" s="85">
        <f t="shared" si="5"/>
        <v>34</v>
      </c>
      <c r="E42" s="92" t="s">
        <v>102</v>
      </c>
      <c r="F42" s="77"/>
      <c r="G42" s="77"/>
      <c r="H42" s="69" t="b">
        <f t="shared" si="3"/>
        <v>0</v>
      </c>
      <c r="I42" s="69" t="b">
        <f t="shared" si="4"/>
        <v>0</v>
      </c>
      <c r="J42" s="75"/>
      <c r="K42" s="75"/>
      <c r="L42" s="274"/>
    </row>
    <row r="43" spans="2:12" ht="18.75" customHeight="1">
      <c r="B43" s="184"/>
      <c r="C43" s="190"/>
      <c r="D43" s="96">
        <f t="shared" si="5"/>
        <v>35</v>
      </c>
      <c r="E43" s="94" t="s">
        <v>103</v>
      </c>
      <c r="F43" s="77"/>
      <c r="G43" s="77"/>
      <c r="H43" s="69" t="b">
        <f>IF(F43="○",2,IF(F43="△",1,IF(F43="×",0,IF(F43="－",""))))</f>
        <v>0</v>
      </c>
      <c r="I43" s="69" t="b">
        <f>IF(G43="○",2,IF(G43="△",1,IF(G43="×",0,IF(G43="－",""))))</f>
        <v>0</v>
      </c>
      <c r="J43" s="75"/>
      <c r="K43" s="75"/>
      <c r="L43" s="274"/>
    </row>
    <row r="44" spans="2:12" ht="28.5" customHeight="1">
      <c r="B44" s="184"/>
      <c r="C44" s="191"/>
      <c r="D44" s="87">
        <f t="shared" si="5"/>
        <v>36</v>
      </c>
      <c r="E44" s="88" t="s">
        <v>104</v>
      </c>
      <c r="F44" s="77"/>
      <c r="G44" s="77"/>
      <c r="H44" s="69" t="b">
        <f t="shared" si="3"/>
        <v>0</v>
      </c>
      <c r="I44" s="69" t="b">
        <f t="shared" si="4"/>
        <v>0</v>
      </c>
      <c r="J44" s="117"/>
      <c r="K44" s="117"/>
      <c r="L44" s="274"/>
    </row>
    <row r="45" spans="2:12" ht="28.5" customHeight="1">
      <c r="B45" s="285"/>
      <c r="C45" s="189" t="s">
        <v>95</v>
      </c>
      <c r="D45" s="85">
        <f t="shared" si="5"/>
        <v>37</v>
      </c>
      <c r="E45" s="92" t="s">
        <v>105</v>
      </c>
      <c r="F45" s="78"/>
      <c r="G45" s="78"/>
      <c r="H45" s="70" t="b">
        <f t="shared" si="3"/>
        <v>0</v>
      </c>
      <c r="I45" s="70" t="b">
        <f t="shared" si="4"/>
        <v>0</v>
      </c>
      <c r="J45" s="75"/>
      <c r="K45" s="117"/>
      <c r="L45" s="117"/>
    </row>
    <row r="46" spans="2:12" ht="18.75" customHeight="1">
      <c r="B46" s="285"/>
      <c r="C46" s="190"/>
      <c r="D46" s="96">
        <f t="shared" si="5"/>
        <v>38</v>
      </c>
      <c r="E46" s="94" t="s">
        <v>106</v>
      </c>
      <c r="F46" s="77"/>
      <c r="G46" s="77"/>
      <c r="H46" s="69" t="b">
        <f t="shared" si="3"/>
        <v>0</v>
      </c>
      <c r="I46" s="69" t="b">
        <f t="shared" si="4"/>
        <v>0</v>
      </c>
      <c r="J46" s="75"/>
      <c r="K46" s="75"/>
      <c r="L46" s="75"/>
    </row>
    <row r="47" spans="2:12" ht="18.75" customHeight="1">
      <c r="B47" s="285"/>
      <c r="C47" s="190"/>
      <c r="D47" s="96">
        <f t="shared" si="5"/>
        <v>39</v>
      </c>
      <c r="E47" s="94" t="s">
        <v>107</v>
      </c>
      <c r="F47" s="77"/>
      <c r="G47" s="77"/>
      <c r="H47" s="69" t="b">
        <f t="shared" si="3"/>
        <v>0</v>
      </c>
      <c r="I47" s="69" t="b">
        <f t="shared" si="4"/>
        <v>0</v>
      </c>
      <c r="J47" s="75"/>
      <c r="K47" s="75"/>
      <c r="L47" s="75"/>
    </row>
    <row r="48" spans="2:12" ht="18.75" customHeight="1">
      <c r="B48" s="285"/>
      <c r="C48" s="190"/>
      <c r="D48" s="96">
        <f t="shared" si="5"/>
        <v>40</v>
      </c>
      <c r="E48" s="94" t="s">
        <v>108</v>
      </c>
      <c r="F48" s="77"/>
      <c r="G48" s="77"/>
      <c r="H48" s="69" t="b">
        <f t="shared" si="3"/>
        <v>0</v>
      </c>
      <c r="I48" s="69" t="b">
        <f t="shared" si="4"/>
        <v>0</v>
      </c>
      <c r="J48" s="75"/>
      <c r="K48" s="75"/>
      <c r="L48" s="75"/>
    </row>
    <row r="49" spans="2:12" ht="18.75" customHeight="1">
      <c r="B49" s="285"/>
      <c r="C49" s="190"/>
      <c r="D49" s="96">
        <f t="shared" si="5"/>
        <v>41</v>
      </c>
      <c r="E49" s="94" t="s">
        <v>109</v>
      </c>
      <c r="F49" s="77"/>
      <c r="G49" s="77"/>
      <c r="H49" s="69" t="b">
        <f t="shared" si="3"/>
        <v>0</v>
      </c>
      <c r="I49" s="69" t="b">
        <f t="shared" si="4"/>
        <v>0</v>
      </c>
      <c r="J49" s="75"/>
      <c r="K49" s="75"/>
      <c r="L49" s="75"/>
    </row>
    <row r="50" spans="2:12" ht="28.5" customHeight="1">
      <c r="B50" s="285"/>
      <c r="C50" s="190"/>
      <c r="D50" s="96">
        <f t="shared" si="5"/>
        <v>42</v>
      </c>
      <c r="E50" s="94" t="s">
        <v>110</v>
      </c>
      <c r="F50" s="77"/>
      <c r="G50" s="77"/>
      <c r="H50" s="69" t="b">
        <f t="shared" si="3"/>
        <v>0</v>
      </c>
      <c r="I50" s="69" t="b">
        <f t="shared" si="4"/>
        <v>0</v>
      </c>
      <c r="J50" s="75"/>
      <c r="K50" s="75"/>
      <c r="L50" s="75"/>
    </row>
    <row r="51" spans="2:12" ht="28.5" customHeight="1">
      <c r="B51" s="285"/>
      <c r="C51" s="191"/>
      <c r="D51" s="121">
        <f t="shared" si="5"/>
        <v>43</v>
      </c>
      <c r="E51" s="88" t="s">
        <v>111</v>
      </c>
      <c r="F51" s="77"/>
      <c r="G51" s="77"/>
      <c r="H51" s="108" t="b">
        <f t="shared" si="3"/>
        <v>0</v>
      </c>
      <c r="I51" s="108" t="b">
        <f t="shared" si="4"/>
        <v>0</v>
      </c>
      <c r="J51" s="75"/>
      <c r="K51" s="75"/>
      <c r="L51" s="122"/>
    </row>
    <row r="52" spans="2:12" ht="18.75" customHeight="1">
      <c r="B52" s="286"/>
      <c r="C52" s="136" t="s">
        <v>96</v>
      </c>
      <c r="D52" s="89">
        <f t="shared" si="5"/>
        <v>44</v>
      </c>
      <c r="E52" s="90" t="s">
        <v>112</v>
      </c>
      <c r="F52" s="79"/>
      <c r="G52" s="79"/>
      <c r="H52" s="153" t="b">
        <f t="shared" si="3"/>
        <v>0</v>
      </c>
      <c r="I52" s="153" t="b">
        <f t="shared" si="4"/>
        <v>0</v>
      </c>
      <c r="J52" s="74"/>
      <c r="K52" s="74"/>
      <c r="L52" s="74"/>
    </row>
    <row r="53" ht="12">
      <c r="B53" s="81"/>
    </row>
  </sheetData>
  <sheetProtection/>
  <mergeCells count="31">
    <mergeCell ref="L41:L44"/>
    <mergeCell ref="C9:C12"/>
    <mergeCell ref="D28:E28"/>
    <mergeCell ref="B16:B19"/>
    <mergeCell ref="C37:C41"/>
    <mergeCell ref="C29:C31"/>
    <mergeCell ref="C42:C44"/>
    <mergeCell ref="B37:B52"/>
    <mergeCell ref="B20:B23"/>
    <mergeCell ref="C6:C8"/>
    <mergeCell ref="B13:B15"/>
    <mergeCell ref="D23:E23"/>
    <mergeCell ref="C45:C51"/>
    <mergeCell ref="C32:C34"/>
    <mergeCell ref="B29:B36"/>
    <mergeCell ref="C35:C36"/>
    <mergeCell ref="C18:C19"/>
    <mergeCell ref="B24:B25"/>
    <mergeCell ref="D2:E2"/>
    <mergeCell ref="C20:C21"/>
    <mergeCell ref="B3:B5"/>
    <mergeCell ref="C3:C4"/>
    <mergeCell ref="B6:B12"/>
    <mergeCell ref="D24:E25"/>
    <mergeCell ref="L24:L25"/>
    <mergeCell ref="K24:K25"/>
    <mergeCell ref="J24:J25"/>
    <mergeCell ref="I24:I25"/>
    <mergeCell ref="H24:H25"/>
    <mergeCell ref="G24:G25"/>
    <mergeCell ref="F24:F25"/>
  </mergeCells>
  <dataValidations count="1">
    <dataValidation type="list" allowBlank="1" showInputMessage="1" showErrorMessage="1" sqref="F3:G25 F29:G52">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アパレル製造：検反・裁断（レベル１）</oddHeader>
    <oddFooter>&amp;C&amp;P / 4</oddFooter>
  </headerFooter>
  <rowBreaks count="1" manualBreakCount="1">
    <brk id="44" max="12" man="1"/>
  </rowBreaks>
</worksheet>
</file>

<file path=xl/worksheets/sheet7.xml><?xml version="1.0" encoding="utf-8"?>
<worksheet xmlns="http://schemas.openxmlformats.org/spreadsheetml/2006/main" xmlns:r="http://schemas.openxmlformats.org/officeDocument/2006/relationships">
  <sheetPr>
    <tabColor indexed="39"/>
  </sheetPr>
  <dimension ref="A2:AT40"/>
  <sheetViews>
    <sheetView showGridLines="0" tabSelected="1" zoomScaleSheetLayoutView="85" zoomScalePageLayoutView="0" workbookViewId="0" topLeftCell="A1">
      <selection activeCell="A1" sqref="A1"/>
    </sheetView>
  </sheetViews>
  <sheetFormatPr defaultColWidth="3.00390625" defaultRowHeight="12"/>
  <cols>
    <col min="1" max="1" width="2.57421875" style="2" customWidth="1"/>
    <col min="2" max="2" width="3.57421875" style="2" customWidth="1"/>
    <col min="3" max="4" width="5.140625" style="2" customWidth="1"/>
    <col min="5" max="5" width="15.140625" style="2" customWidth="1"/>
    <col min="6" max="8" width="8.421875" style="2" customWidth="1"/>
    <col min="9" max="20" width="3.00390625" style="2" customWidth="1"/>
    <col min="21" max="21" width="3.140625" style="2" customWidth="1"/>
    <col min="22" max="16384" width="3.00390625" style="2" customWidth="1"/>
  </cols>
  <sheetData>
    <row r="1" s="6" customFormat="1" ht="10.5" customHeight="1"/>
    <row r="2" spans="2:41" s="6" customFormat="1" ht="14.25" customHeight="1">
      <c r="B2" s="225" t="s">
        <v>27</v>
      </c>
      <c r="C2" s="225"/>
      <c r="D2" s="225"/>
      <c r="E2" s="225"/>
      <c r="F2" s="225"/>
      <c r="G2" s="225"/>
      <c r="H2" s="7"/>
      <c r="I2" s="8"/>
      <c r="J2" s="9" t="s">
        <v>2</v>
      </c>
      <c r="K2" s="10"/>
      <c r="L2" s="10"/>
      <c r="M2" s="10"/>
      <c r="N2" s="17"/>
      <c r="O2" s="242">
        <f>'入力シート_基本情報'!G5</f>
        <v>0</v>
      </c>
      <c r="P2" s="280"/>
      <c r="Q2" s="280"/>
      <c r="R2" s="280"/>
      <c r="S2" s="280"/>
      <c r="T2" s="280"/>
      <c r="U2" s="280"/>
      <c r="V2" s="280"/>
      <c r="W2" s="280"/>
      <c r="X2" s="280"/>
      <c r="Y2" s="280"/>
      <c r="Z2" s="280"/>
      <c r="AA2" s="281"/>
      <c r="AB2" s="9" t="s">
        <v>3</v>
      </c>
      <c r="AC2" s="14"/>
      <c r="AD2" s="10"/>
      <c r="AE2" s="10"/>
      <c r="AF2" s="17"/>
      <c r="AG2" s="242">
        <f>'入力シート_基本情報'!Y5</f>
        <v>0</v>
      </c>
      <c r="AH2" s="280"/>
      <c r="AI2" s="280"/>
      <c r="AJ2" s="280"/>
      <c r="AK2" s="280"/>
      <c r="AL2" s="280"/>
      <c r="AM2" s="280"/>
      <c r="AN2" s="280"/>
      <c r="AO2" s="16" t="s">
        <v>4</v>
      </c>
    </row>
    <row r="3" spans="1:41" s="6" customFormat="1" ht="15" customHeight="1">
      <c r="A3" s="3"/>
      <c r="B3" s="225"/>
      <c r="C3" s="225"/>
      <c r="D3" s="225"/>
      <c r="E3" s="225"/>
      <c r="F3" s="225"/>
      <c r="G3" s="225"/>
      <c r="H3" s="7"/>
      <c r="I3" s="8"/>
      <c r="J3" s="9" t="s">
        <v>5</v>
      </c>
      <c r="K3" s="10"/>
      <c r="L3" s="10"/>
      <c r="M3" s="10"/>
      <c r="N3" s="17"/>
      <c r="O3" s="242">
        <f>'入力シート_基本情報'!G6</f>
        <v>0</v>
      </c>
      <c r="P3" s="280"/>
      <c r="Q3" s="280"/>
      <c r="R3" s="280"/>
      <c r="S3" s="281"/>
      <c r="T3" s="9" t="s">
        <v>237</v>
      </c>
      <c r="U3" s="10"/>
      <c r="V3" s="17"/>
      <c r="W3" s="235">
        <f>'入力シート_基本情報'!O6</f>
        <v>0</v>
      </c>
      <c r="X3" s="282"/>
      <c r="Y3" s="282"/>
      <c r="Z3" s="282"/>
      <c r="AA3" s="283"/>
      <c r="AB3" s="9" t="s">
        <v>6</v>
      </c>
      <c r="AC3" s="10"/>
      <c r="AD3" s="10"/>
      <c r="AE3" s="10"/>
      <c r="AF3" s="17"/>
      <c r="AG3" s="242">
        <f>'入力シート_基本情報'!Y6</f>
        <v>0</v>
      </c>
      <c r="AH3" s="280"/>
      <c r="AI3" s="280"/>
      <c r="AJ3" s="280"/>
      <c r="AK3" s="280"/>
      <c r="AL3" s="280"/>
      <c r="AM3" s="280"/>
      <c r="AN3" s="280"/>
      <c r="AO3" s="16" t="s">
        <v>4</v>
      </c>
    </row>
    <row r="4" spans="1:41" s="6" customFormat="1" ht="15" customHeight="1">
      <c r="A4" s="4"/>
      <c r="B4" s="225"/>
      <c r="C4" s="225"/>
      <c r="D4" s="225"/>
      <c r="E4" s="225"/>
      <c r="F4" s="225"/>
      <c r="G4" s="225"/>
      <c r="H4" s="7"/>
      <c r="J4" s="9" t="s">
        <v>7</v>
      </c>
      <c r="K4" s="10"/>
      <c r="L4" s="10"/>
      <c r="M4" s="10"/>
      <c r="N4" s="17"/>
      <c r="O4" s="240">
        <f>'入力シート_基本情報'!G7</f>
        <v>0</v>
      </c>
      <c r="P4" s="238"/>
      <c r="Q4" s="238"/>
      <c r="R4" s="12" t="s">
        <v>8</v>
      </c>
      <c r="S4" s="238">
        <f>'入力シート_基本情報'!K7</f>
        <v>0</v>
      </c>
      <c r="T4" s="238"/>
      <c r="U4" s="12" t="s">
        <v>9</v>
      </c>
      <c r="V4" s="238">
        <f>'入力シート_基本情報'!N7</f>
        <v>0</v>
      </c>
      <c r="W4" s="238"/>
      <c r="X4" s="12" t="s">
        <v>10</v>
      </c>
      <c r="Y4" s="12"/>
      <c r="Z4" s="12"/>
      <c r="AA4" s="12"/>
      <c r="AB4" s="12" t="s">
        <v>128</v>
      </c>
      <c r="AC4" s="12"/>
      <c r="AD4" s="238">
        <f>'入力シート_基本情報'!V7</f>
        <v>0</v>
      </c>
      <c r="AE4" s="284"/>
      <c r="AF4" s="284"/>
      <c r="AG4" s="12" t="s">
        <v>8</v>
      </c>
      <c r="AH4" s="238">
        <f>'入力シート_基本情報'!Z7</f>
        <v>0</v>
      </c>
      <c r="AI4" s="238"/>
      <c r="AJ4" s="12" t="s">
        <v>9</v>
      </c>
      <c r="AK4" s="238">
        <f>'入力シート_基本情報'!AC7</f>
        <v>0</v>
      </c>
      <c r="AL4" s="238"/>
      <c r="AM4" s="12" t="s">
        <v>10</v>
      </c>
      <c r="AN4" s="12"/>
      <c r="AO4" s="18"/>
    </row>
    <row r="5" s="6" customFormat="1" ht="8.25" customHeight="1">
      <c r="A5" s="19"/>
    </row>
    <row r="6" spans="1:41" s="6" customFormat="1" ht="15" customHeight="1">
      <c r="A6" s="4"/>
      <c r="B6" s="223" t="s">
        <v>129</v>
      </c>
      <c r="C6" s="224"/>
      <c r="D6" s="224"/>
      <c r="E6" s="224"/>
      <c r="F6" s="224"/>
      <c r="G6" s="224"/>
      <c r="H6" s="224"/>
      <c r="L6" s="20" t="s">
        <v>12</v>
      </c>
      <c r="M6" s="20"/>
      <c r="N6" s="20"/>
      <c r="O6" s="20"/>
      <c r="P6" s="20"/>
      <c r="Q6" s="20"/>
      <c r="R6" s="20"/>
      <c r="S6" s="20"/>
      <c r="T6" s="21"/>
      <c r="U6" s="21"/>
      <c r="V6" s="21"/>
      <c r="W6" s="21"/>
      <c r="X6" s="21"/>
      <c r="Y6" s="21"/>
      <c r="Z6" s="21"/>
      <c r="AA6" s="21"/>
      <c r="AB6" s="21"/>
      <c r="AC6" s="21"/>
      <c r="AD6" s="22"/>
      <c r="AE6" s="22"/>
      <c r="AF6" s="20"/>
      <c r="AG6" s="20"/>
      <c r="AH6" s="20"/>
      <c r="AI6" s="20"/>
      <c r="AJ6" s="20"/>
      <c r="AK6" s="20"/>
      <c r="AL6" s="20"/>
      <c r="AM6" s="20"/>
      <c r="AN6" s="20"/>
      <c r="AO6" s="20"/>
    </row>
    <row r="7" spans="1:41" s="6" customFormat="1" ht="15" customHeight="1">
      <c r="A7" s="23"/>
      <c r="B7" s="223"/>
      <c r="C7" s="224"/>
      <c r="D7" s="224"/>
      <c r="E7" s="224"/>
      <c r="F7" s="224"/>
      <c r="G7" s="224"/>
      <c r="H7" s="224"/>
      <c r="I7" s="19"/>
      <c r="L7" s="226"/>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8"/>
    </row>
    <row r="8" spans="2:41" s="6" customFormat="1" ht="15" customHeight="1">
      <c r="B8" s="24"/>
      <c r="C8" s="25"/>
      <c r="D8" s="25"/>
      <c r="E8" s="25"/>
      <c r="F8" s="25"/>
      <c r="G8" s="25"/>
      <c r="H8" s="35"/>
      <c r="L8" s="229"/>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1"/>
    </row>
    <row r="9" spans="2:41" s="6" customFormat="1" ht="15" customHeight="1">
      <c r="B9" s="26"/>
      <c r="C9" s="4"/>
      <c r="D9" s="4"/>
      <c r="E9" s="4"/>
      <c r="F9" s="4"/>
      <c r="G9" s="4"/>
      <c r="H9" s="55"/>
      <c r="L9" s="229"/>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1"/>
    </row>
    <row r="10" spans="2:41" s="6" customFormat="1" ht="15" customHeight="1">
      <c r="B10" s="26"/>
      <c r="C10" s="4"/>
      <c r="D10" s="4"/>
      <c r="E10" s="4"/>
      <c r="F10" s="4"/>
      <c r="G10" s="4"/>
      <c r="H10" s="55"/>
      <c r="L10" s="229"/>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1"/>
    </row>
    <row r="11" spans="1:41" s="6" customFormat="1" ht="15" customHeight="1">
      <c r="A11" s="19"/>
      <c r="B11" s="26"/>
      <c r="C11" s="4"/>
      <c r="D11" s="23"/>
      <c r="E11" s="23"/>
      <c r="F11" s="23"/>
      <c r="G11" s="23"/>
      <c r="H11" s="36"/>
      <c r="L11" s="229"/>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1"/>
    </row>
    <row r="12" spans="1:41" s="6" customFormat="1" ht="15" customHeight="1">
      <c r="A12" s="19"/>
      <c r="B12" s="26"/>
      <c r="C12" s="4"/>
      <c r="D12" s="23"/>
      <c r="E12" s="23"/>
      <c r="F12" s="23"/>
      <c r="G12" s="23"/>
      <c r="H12" s="36"/>
      <c r="I12" s="19"/>
      <c r="L12" s="229"/>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1"/>
    </row>
    <row r="13" spans="1:41" s="6" customFormat="1" ht="15" customHeight="1">
      <c r="A13" s="19"/>
      <c r="B13" s="26"/>
      <c r="C13" s="4"/>
      <c r="D13" s="23"/>
      <c r="E13" s="23"/>
      <c r="F13" s="23"/>
      <c r="G13" s="23"/>
      <c r="H13" s="36"/>
      <c r="I13" s="19"/>
      <c r="L13" s="232"/>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4"/>
    </row>
    <row r="14" spans="1:9" s="6" customFormat="1" ht="15" customHeight="1">
      <c r="A14" s="19"/>
      <c r="B14" s="26"/>
      <c r="C14" s="4"/>
      <c r="D14" s="23"/>
      <c r="E14" s="23"/>
      <c r="F14" s="23"/>
      <c r="G14" s="23"/>
      <c r="H14" s="36"/>
      <c r="I14" s="19"/>
    </row>
    <row r="15" spans="1:41" s="6" customFormat="1" ht="15" customHeight="1">
      <c r="A15" s="19"/>
      <c r="B15" s="26"/>
      <c r="C15" s="4"/>
      <c r="D15" s="23"/>
      <c r="E15" s="23"/>
      <c r="F15" s="23"/>
      <c r="G15" s="23"/>
      <c r="H15" s="36"/>
      <c r="I15" s="19"/>
      <c r="L15" s="20" t="s">
        <v>13</v>
      </c>
      <c r="M15" s="21"/>
      <c r="N15" s="21"/>
      <c r="O15" s="21"/>
      <c r="P15" s="21"/>
      <c r="Q15" s="21"/>
      <c r="R15" s="21"/>
      <c r="S15" s="21"/>
      <c r="T15" s="21"/>
      <c r="U15" s="21"/>
      <c r="V15" s="21"/>
      <c r="W15" s="21"/>
      <c r="X15" s="21"/>
      <c r="Y15" s="21"/>
      <c r="Z15" s="21"/>
      <c r="AA15" s="21"/>
      <c r="AB15" s="21"/>
      <c r="AC15" s="21"/>
      <c r="AD15" s="22"/>
      <c r="AE15" s="22"/>
      <c r="AF15" s="20"/>
      <c r="AG15" s="20"/>
      <c r="AH15" s="20"/>
      <c r="AI15" s="20"/>
      <c r="AJ15" s="20"/>
      <c r="AK15" s="20"/>
      <c r="AL15" s="20"/>
      <c r="AM15" s="20"/>
      <c r="AN15" s="20"/>
      <c r="AO15" s="20"/>
    </row>
    <row r="16" spans="1:41" s="6" customFormat="1" ht="15" customHeight="1">
      <c r="A16" s="19"/>
      <c r="B16" s="26"/>
      <c r="C16" s="4"/>
      <c r="D16" s="23"/>
      <c r="E16" s="23"/>
      <c r="F16" s="23"/>
      <c r="G16" s="23"/>
      <c r="H16" s="36"/>
      <c r="I16" s="19"/>
      <c r="L16" s="40" t="s">
        <v>14</v>
      </c>
      <c r="M16" s="41"/>
      <c r="N16" s="41"/>
      <c r="O16" s="41"/>
      <c r="P16" s="41"/>
      <c r="Q16" s="41"/>
      <c r="R16" s="41"/>
      <c r="S16" s="41"/>
      <c r="T16" s="41"/>
      <c r="U16" s="41"/>
      <c r="V16" s="41"/>
      <c r="W16" s="41"/>
      <c r="X16" s="41"/>
      <c r="Y16" s="41"/>
      <c r="Z16" s="42"/>
      <c r="AA16" s="40" t="s">
        <v>15</v>
      </c>
      <c r="AB16" s="41"/>
      <c r="AC16" s="41"/>
      <c r="AD16" s="41"/>
      <c r="AE16" s="41"/>
      <c r="AF16" s="41"/>
      <c r="AG16" s="41"/>
      <c r="AH16" s="41"/>
      <c r="AI16" s="41"/>
      <c r="AJ16" s="41"/>
      <c r="AK16" s="41"/>
      <c r="AL16" s="41"/>
      <c r="AM16" s="41"/>
      <c r="AN16" s="41"/>
      <c r="AO16" s="42"/>
    </row>
    <row r="17" spans="1:41" s="6" customFormat="1" ht="15" customHeight="1">
      <c r="A17" s="19"/>
      <c r="B17" s="26"/>
      <c r="C17" s="4"/>
      <c r="D17" s="23"/>
      <c r="E17" s="23"/>
      <c r="F17" s="23"/>
      <c r="G17" s="23"/>
      <c r="H17" s="36"/>
      <c r="I17" s="19"/>
      <c r="L17" s="201"/>
      <c r="M17" s="210"/>
      <c r="N17" s="210"/>
      <c r="O17" s="210"/>
      <c r="P17" s="210"/>
      <c r="Q17" s="210"/>
      <c r="R17" s="210"/>
      <c r="S17" s="210"/>
      <c r="T17" s="210"/>
      <c r="U17" s="210"/>
      <c r="V17" s="210"/>
      <c r="W17" s="210"/>
      <c r="X17" s="210"/>
      <c r="Y17" s="210"/>
      <c r="Z17" s="211"/>
      <c r="AA17" s="201"/>
      <c r="AB17" s="210"/>
      <c r="AC17" s="210"/>
      <c r="AD17" s="210"/>
      <c r="AE17" s="210"/>
      <c r="AF17" s="210"/>
      <c r="AG17" s="210"/>
      <c r="AH17" s="210"/>
      <c r="AI17" s="210"/>
      <c r="AJ17" s="210"/>
      <c r="AK17" s="210"/>
      <c r="AL17" s="210"/>
      <c r="AM17" s="210"/>
      <c r="AN17" s="210"/>
      <c r="AO17" s="211"/>
    </row>
    <row r="18" spans="1:41" s="6" customFormat="1" ht="15" customHeight="1">
      <c r="A18" s="19"/>
      <c r="B18" s="26"/>
      <c r="C18" s="4"/>
      <c r="D18" s="23"/>
      <c r="E18" s="23"/>
      <c r="F18" s="23"/>
      <c r="G18" s="23"/>
      <c r="H18" s="36"/>
      <c r="I18" s="19"/>
      <c r="L18" s="212"/>
      <c r="M18" s="213"/>
      <c r="N18" s="213"/>
      <c r="O18" s="213"/>
      <c r="P18" s="213"/>
      <c r="Q18" s="213"/>
      <c r="R18" s="213"/>
      <c r="S18" s="213"/>
      <c r="T18" s="213"/>
      <c r="U18" s="213"/>
      <c r="V18" s="213"/>
      <c r="W18" s="213"/>
      <c r="X18" s="213"/>
      <c r="Y18" s="213"/>
      <c r="Z18" s="214"/>
      <c r="AA18" s="212"/>
      <c r="AB18" s="213"/>
      <c r="AC18" s="213"/>
      <c r="AD18" s="213"/>
      <c r="AE18" s="213"/>
      <c r="AF18" s="213"/>
      <c r="AG18" s="213"/>
      <c r="AH18" s="213"/>
      <c r="AI18" s="213"/>
      <c r="AJ18" s="213"/>
      <c r="AK18" s="213"/>
      <c r="AL18" s="213"/>
      <c r="AM18" s="213"/>
      <c r="AN18" s="213"/>
      <c r="AO18" s="214"/>
    </row>
    <row r="19" spans="1:41" s="6" customFormat="1" ht="15" customHeight="1">
      <c r="A19" s="19"/>
      <c r="B19" s="26"/>
      <c r="C19" s="4"/>
      <c r="D19" s="23"/>
      <c r="E19" s="23"/>
      <c r="F19" s="23"/>
      <c r="G19" s="23"/>
      <c r="H19" s="36"/>
      <c r="I19" s="19"/>
      <c r="L19" s="212"/>
      <c r="M19" s="213"/>
      <c r="N19" s="213"/>
      <c r="O19" s="213"/>
      <c r="P19" s="213"/>
      <c r="Q19" s="213"/>
      <c r="R19" s="213"/>
      <c r="S19" s="213"/>
      <c r="T19" s="213"/>
      <c r="U19" s="213"/>
      <c r="V19" s="213"/>
      <c r="W19" s="213"/>
      <c r="X19" s="213"/>
      <c r="Y19" s="213"/>
      <c r="Z19" s="214"/>
      <c r="AA19" s="212"/>
      <c r="AB19" s="213"/>
      <c r="AC19" s="213"/>
      <c r="AD19" s="213"/>
      <c r="AE19" s="213"/>
      <c r="AF19" s="213"/>
      <c r="AG19" s="213"/>
      <c r="AH19" s="213"/>
      <c r="AI19" s="213"/>
      <c r="AJ19" s="213"/>
      <c r="AK19" s="213"/>
      <c r="AL19" s="213"/>
      <c r="AM19" s="213"/>
      <c r="AN19" s="213"/>
      <c r="AO19" s="214"/>
    </row>
    <row r="20" spans="1:41" s="6" customFormat="1" ht="15" customHeight="1">
      <c r="A20" s="19"/>
      <c r="B20" s="27"/>
      <c r="C20" s="23"/>
      <c r="D20" s="23"/>
      <c r="E20" s="23"/>
      <c r="F20" s="23"/>
      <c r="G20" s="23"/>
      <c r="H20" s="36"/>
      <c r="I20" s="19"/>
      <c r="L20" s="212"/>
      <c r="M20" s="213"/>
      <c r="N20" s="213"/>
      <c r="O20" s="213"/>
      <c r="P20" s="213"/>
      <c r="Q20" s="213"/>
      <c r="R20" s="213"/>
      <c r="S20" s="213"/>
      <c r="T20" s="213"/>
      <c r="U20" s="213"/>
      <c r="V20" s="213"/>
      <c r="W20" s="213"/>
      <c r="X20" s="213"/>
      <c r="Y20" s="213"/>
      <c r="Z20" s="214"/>
      <c r="AA20" s="212"/>
      <c r="AB20" s="213"/>
      <c r="AC20" s="213"/>
      <c r="AD20" s="213"/>
      <c r="AE20" s="213"/>
      <c r="AF20" s="213"/>
      <c r="AG20" s="213"/>
      <c r="AH20" s="213"/>
      <c r="AI20" s="213"/>
      <c r="AJ20" s="213"/>
      <c r="AK20" s="213"/>
      <c r="AL20" s="213"/>
      <c r="AM20" s="213"/>
      <c r="AN20" s="213"/>
      <c r="AO20" s="214"/>
    </row>
    <row r="21" spans="1:41" s="6" customFormat="1" ht="15" customHeight="1">
      <c r="A21" s="19"/>
      <c r="B21" s="27"/>
      <c r="C21" s="23"/>
      <c r="D21" s="23"/>
      <c r="E21" s="23"/>
      <c r="F21" s="23"/>
      <c r="G21" s="23"/>
      <c r="H21" s="36"/>
      <c r="I21" s="19"/>
      <c r="L21" s="215"/>
      <c r="M21" s="216"/>
      <c r="N21" s="216"/>
      <c r="O21" s="216"/>
      <c r="P21" s="216"/>
      <c r="Q21" s="216"/>
      <c r="R21" s="216"/>
      <c r="S21" s="216"/>
      <c r="T21" s="216"/>
      <c r="U21" s="216"/>
      <c r="V21" s="216"/>
      <c r="W21" s="216"/>
      <c r="X21" s="216"/>
      <c r="Y21" s="216"/>
      <c r="Z21" s="217"/>
      <c r="AA21" s="215"/>
      <c r="AB21" s="216"/>
      <c r="AC21" s="216"/>
      <c r="AD21" s="216"/>
      <c r="AE21" s="216"/>
      <c r="AF21" s="216"/>
      <c r="AG21" s="216"/>
      <c r="AH21" s="216"/>
      <c r="AI21" s="216"/>
      <c r="AJ21" s="216"/>
      <c r="AK21" s="216"/>
      <c r="AL21" s="216"/>
      <c r="AM21" s="216"/>
      <c r="AN21" s="216"/>
      <c r="AO21" s="217"/>
    </row>
    <row r="22" spans="1:46" s="6" customFormat="1" ht="15" customHeight="1">
      <c r="A22" s="19"/>
      <c r="B22" s="28"/>
      <c r="C22" s="29"/>
      <c r="D22" s="30"/>
      <c r="E22" s="30"/>
      <c r="F22" s="30"/>
      <c r="G22" s="30"/>
      <c r="H22" s="37"/>
      <c r="I22" s="19"/>
      <c r="AT22" s="43"/>
    </row>
    <row r="23" spans="1:46" s="6" customFormat="1" ht="15" customHeight="1">
      <c r="A23" s="19"/>
      <c r="B23" s="4"/>
      <c r="C23" s="4"/>
      <c r="D23" s="23"/>
      <c r="E23" s="23"/>
      <c r="F23" s="23"/>
      <c r="G23" s="23"/>
      <c r="H23" s="23"/>
      <c r="I23" s="19"/>
      <c r="L23" s="20" t="s">
        <v>16</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T23" s="43"/>
    </row>
    <row r="24" spans="1:46" s="6" customFormat="1" ht="15" customHeight="1">
      <c r="A24" s="19"/>
      <c r="B24" s="52" t="s">
        <v>23</v>
      </c>
      <c r="C24" s="53"/>
      <c r="D24" s="54"/>
      <c r="E24" s="54"/>
      <c r="F24" s="54"/>
      <c r="G24" s="54"/>
      <c r="H24" s="54"/>
      <c r="I24" s="19"/>
      <c r="L24" s="31" t="s">
        <v>17</v>
      </c>
      <c r="M24" s="32"/>
      <c r="N24" s="32"/>
      <c r="O24" s="32"/>
      <c r="P24" s="32"/>
      <c r="Q24" s="32"/>
      <c r="R24" s="32"/>
      <c r="S24" s="33"/>
      <c r="T24" s="34"/>
      <c r="U24" s="33"/>
      <c r="V24" s="34"/>
      <c r="W24" s="33"/>
      <c r="X24" s="34"/>
      <c r="Y24" s="33"/>
      <c r="Z24" s="39"/>
      <c r="AA24" s="31" t="s">
        <v>18</v>
      </c>
      <c r="AB24" s="32"/>
      <c r="AC24" s="33"/>
      <c r="AD24" s="33"/>
      <c r="AE24" s="33"/>
      <c r="AF24" s="34"/>
      <c r="AG24" s="34"/>
      <c r="AH24" s="34"/>
      <c r="AI24" s="33"/>
      <c r="AJ24" s="33"/>
      <c r="AK24" s="33"/>
      <c r="AL24" s="33"/>
      <c r="AM24" s="33"/>
      <c r="AN24" s="33"/>
      <c r="AO24" s="38"/>
      <c r="AT24" s="43"/>
    </row>
    <row r="25" spans="1:46" s="6" customFormat="1" ht="30" customHeight="1">
      <c r="A25" s="19"/>
      <c r="B25" s="46" t="s">
        <v>24</v>
      </c>
      <c r="C25" s="47"/>
      <c r="D25" s="48"/>
      <c r="E25" s="48"/>
      <c r="F25" s="49" t="s">
        <v>1</v>
      </c>
      <c r="G25" s="49" t="s">
        <v>0</v>
      </c>
      <c r="H25" s="49" t="s">
        <v>22</v>
      </c>
      <c r="I25" s="19"/>
      <c r="L25" s="201"/>
      <c r="M25" s="202"/>
      <c r="N25" s="202"/>
      <c r="O25" s="202"/>
      <c r="P25" s="202"/>
      <c r="Q25" s="202"/>
      <c r="R25" s="202"/>
      <c r="S25" s="202"/>
      <c r="T25" s="202"/>
      <c r="U25" s="202"/>
      <c r="V25" s="202"/>
      <c r="W25" s="202"/>
      <c r="X25" s="202"/>
      <c r="Y25" s="202"/>
      <c r="Z25" s="203"/>
      <c r="AA25" s="201"/>
      <c r="AB25" s="202"/>
      <c r="AC25" s="202"/>
      <c r="AD25" s="202"/>
      <c r="AE25" s="202"/>
      <c r="AF25" s="202"/>
      <c r="AG25" s="202"/>
      <c r="AH25" s="202"/>
      <c r="AI25" s="202"/>
      <c r="AJ25" s="202"/>
      <c r="AK25" s="202"/>
      <c r="AL25" s="202"/>
      <c r="AM25" s="202"/>
      <c r="AN25" s="202"/>
      <c r="AO25" s="203"/>
      <c r="AT25" s="43"/>
    </row>
    <row r="26" spans="1:46" s="6" customFormat="1" ht="14.25">
      <c r="A26" s="19"/>
      <c r="B26" s="218" t="s">
        <v>115</v>
      </c>
      <c r="C26" s="219"/>
      <c r="D26" s="219"/>
      <c r="E26" s="219"/>
      <c r="F26" s="44" t="e">
        <f>'入力シート（アパレル製造_検反・裁断_Ｌ1）'!J3</f>
        <v>#DIV/0!</v>
      </c>
      <c r="G26" s="44" t="e">
        <f>'入力シート（アパレル製造_検反・裁断_Ｌ1）'!K3</f>
        <v>#DIV/0!</v>
      </c>
      <c r="H26" s="44">
        <f>'入力シート（アパレル製造_検反・裁断_Ｌ1）'!L3</f>
        <v>0</v>
      </c>
      <c r="I26" s="19"/>
      <c r="L26" s="204"/>
      <c r="M26" s="205"/>
      <c r="N26" s="205"/>
      <c r="O26" s="205"/>
      <c r="P26" s="205"/>
      <c r="Q26" s="205"/>
      <c r="R26" s="205"/>
      <c r="S26" s="205"/>
      <c r="T26" s="205"/>
      <c r="U26" s="205"/>
      <c r="V26" s="205"/>
      <c r="W26" s="205"/>
      <c r="X26" s="205"/>
      <c r="Y26" s="205"/>
      <c r="Z26" s="206"/>
      <c r="AA26" s="204"/>
      <c r="AB26" s="205"/>
      <c r="AC26" s="205"/>
      <c r="AD26" s="205"/>
      <c r="AE26" s="205"/>
      <c r="AF26" s="205"/>
      <c r="AG26" s="205"/>
      <c r="AH26" s="205"/>
      <c r="AI26" s="205"/>
      <c r="AJ26" s="205"/>
      <c r="AK26" s="205"/>
      <c r="AL26" s="205"/>
      <c r="AM26" s="205"/>
      <c r="AN26" s="205"/>
      <c r="AO26" s="206"/>
      <c r="AT26" s="43"/>
    </row>
    <row r="27" spans="1:46" s="6" customFormat="1" ht="14.25">
      <c r="A27" s="19"/>
      <c r="B27" s="199" t="s">
        <v>116</v>
      </c>
      <c r="C27" s="219"/>
      <c r="D27" s="219"/>
      <c r="E27" s="219"/>
      <c r="F27" s="45" t="e">
        <f>'入力シート（アパレル製造_検反・裁断_Ｌ1）'!J6</f>
        <v>#DIV/0!</v>
      </c>
      <c r="G27" s="45" t="e">
        <f>'入力シート（アパレル製造_検反・裁断_Ｌ1）'!K6</f>
        <v>#DIV/0!</v>
      </c>
      <c r="H27" s="45">
        <f>'入力シート（アパレル製造_検反・裁断_Ｌ1）'!L6</f>
        <v>0</v>
      </c>
      <c r="I27" s="19"/>
      <c r="L27" s="204"/>
      <c r="M27" s="205"/>
      <c r="N27" s="205"/>
      <c r="O27" s="205"/>
      <c r="P27" s="205"/>
      <c r="Q27" s="205"/>
      <c r="R27" s="205"/>
      <c r="S27" s="205"/>
      <c r="T27" s="205"/>
      <c r="U27" s="205"/>
      <c r="V27" s="205"/>
      <c r="W27" s="205"/>
      <c r="X27" s="205"/>
      <c r="Y27" s="205"/>
      <c r="Z27" s="206"/>
      <c r="AA27" s="204"/>
      <c r="AB27" s="205"/>
      <c r="AC27" s="205"/>
      <c r="AD27" s="205"/>
      <c r="AE27" s="205"/>
      <c r="AF27" s="205"/>
      <c r="AG27" s="205"/>
      <c r="AH27" s="205"/>
      <c r="AI27" s="205"/>
      <c r="AJ27" s="205"/>
      <c r="AK27" s="205"/>
      <c r="AL27" s="205"/>
      <c r="AM27" s="205"/>
      <c r="AN27" s="205"/>
      <c r="AO27" s="206"/>
      <c r="AT27" s="43"/>
    </row>
    <row r="28" spans="1:46" s="6" customFormat="1" ht="15" customHeight="1">
      <c r="A28" s="19"/>
      <c r="B28" s="221" t="s">
        <v>130</v>
      </c>
      <c r="C28" s="219"/>
      <c r="D28" s="219"/>
      <c r="E28" s="219"/>
      <c r="F28" s="44" t="e">
        <f>'入力シート（アパレル製造_検反・裁断_Ｌ1）'!J13</f>
        <v>#DIV/0!</v>
      </c>
      <c r="G28" s="44" t="e">
        <f>'入力シート（アパレル製造_検反・裁断_Ｌ1）'!K13</f>
        <v>#DIV/0!</v>
      </c>
      <c r="H28" s="44">
        <f>'入力シート（アパレル製造_検反・裁断_Ｌ1）'!L13</f>
        <v>0</v>
      </c>
      <c r="I28" s="19"/>
      <c r="L28" s="204"/>
      <c r="M28" s="205"/>
      <c r="N28" s="205"/>
      <c r="O28" s="205"/>
      <c r="P28" s="205"/>
      <c r="Q28" s="205"/>
      <c r="R28" s="205"/>
      <c r="S28" s="205"/>
      <c r="T28" s="205"/>
      <c r="U28" s="205"/>
      <c r="V28" s="205"/>
      <c r="W28" s="205"/>
      <c r="X28" s="205"/>
      <c r="Y28" s="205"/>
      <c r="Z28" s="206"/>
      <c r="AA28" s="204"/>
      <c r="AB28" s="205"/>
      <c r="AC28" s="205"/>
      <c r="AD28" s="205"/>
      <c r="AE28" s="205"/>
      <c r="AF28" s="205"/>
      <c r="AG28" s="205"/>
      <c r="AH28" s="205"/>
      <c r="AI28" s="205"/>
      <c r="AJ28" s="205"/>
      <c r="AK28" s="205"/>
      <c r="AL28" s="205"/>
      <c r="AM28" s="205"/>
      <c r="AN28" s="205"/>
      <c r="AO28" s="206"/>
      <c r="AT28" s="43"/>
    </row>
    <row r="29" spans="1:41" s="6" customFormat="1" ht="15" customHeight="1">
      <c r="A29" s="19"/>
      <c r="B29" s="220" t="s">
        <v>117</v>
      </c>
      <c r="C29" s="219"/>
      <c r="D29" s="219"/>
      <c r="E29" s="219"/>
      <c r="F29" s="45" t="e">
        <f>'入力シート（アパレル製造_検反・裁断_Ｌ1）'!J16</f>
        <v>#DIV/0!</v>
      </c>
      <c r="G29" s="45" t="e">
        <f>'入力シート（アパレル製造_検反・裁断_Ｌ1）'!K16</f>
        <v>#DIV/0!</v>
      </c>
      <c r="H29" s="45">
        <f>'入力シート（アパレル製造_検反・裁断_Ｌ1）'!L16</f>
        <v>0</v>
      </c>
      <c r="I29" s="19"/>
      <c r="L29" s="204"/>
      <c r="M29" s="205"/>
      <c r="N29" s="205"/>
      <c r="O29" s="205"/>
      <c r="P29" s="205"/>
      <c r="Q29" s="205"/>
      <c r="R29" s="205"/>
      <c r="S29" s="205"/>
      <c r="T29" s="205"/>
      <c r="U29" s="205"/>
      <c r="V29" s="205"/>
      <c r="W29" s="205"/>
      <c r="X29" s="205"/>
      <c r="Y29" s="205"/>
      <c r="Z29" s="206"/>
      <c r="AA29" s="204"/>
      <c r="AB29" s="205"/>
      <c r="AC29" s="205"/>
      <c r="AD29" s="205"/>
      <c r="AE29" s="205"/>
      <c r="AF29" s="205"/>
      <c r="AG29" s="205"/>
      <c r="AH29" s="205"/>
      <c r="AI29" s="205"/>
      <c r="AJ29" s="205"/>
      <c r="AK29" s="205"/>
      <c r="AL29" s="205"/>
      <c r="AM29" s="205"/>
      <c r="AN29" s="205"/>
      <c r="AO29" s="206"/>
    </row>
    <row r="30" spans="1:41" s="6" customFormat="1" ht="23.25" customHeight="1">
      <c r="A30" s="19"/>
      <c r="B30" s="218" t="s">
        <v>222</v>
      </c>
      <c r="C30" s="219"/>
      <c r="D30" s="219"/>
      <c r="E30" s="219"/>
      <c r="F30" s="44" t="e">
        <f>'入力シート（アパレル製造_検反・裁断_Ｌ1）'!J20</f>
        <v>#DIV/0!</v>
      </c>
      <c r="G30" s="44" t="e">
        <f>'入力シート（アパレル製造_検反・裁断_Ｌ1）'!K20</f>
        <v>#DIV/0!</v>
      </c>
      <c r="H30" s="44">
        <f>'入力シート（アパレル製造_検反・裁断_Ｌ1）'!L20</f>
        <v>0</v>
      </c>
      <c r="I30" s="19"/>
      <c r="L30" s="207"/>
      <c r="M30" s="208"/>
      <c r="N30" s="208"/>
      <c r="O30" s="208"/>
      <c r="P30" s="208"/>
      <c r="Q30" s="208"/>
      <c r="R30" s="208"/>
      <c r="S30" s="208"/>
      <c r="T30" s="208"/>
      <c r="U30" s="208"/>
      <c r="V30" s="208"/>
      <c r="W30" s="208"/>
      <c r="X30" s="208"/>
      <c r="Y30" s="208"/>
      <c r="Z30" s="209"/>
      <c r="AA30" s="207"/>
      <c r="AB30" s="208"/>
      <c r="AC30" s="208"/>
      <c r="AD30" s="208"/>
      <c r="AE30" s="208"/>
      <c r="AF30" s="208"/>
      <c r="AG30" s="208"/>
      <c r="AH30" s="208"/>
      <c r="AI30" s="208"/>
      <c r="AJ30" s="208"/>
      <c r="AK30" s="208"/>
      <c r="AL30" s="208"/>
      <c r="AM30" s="208"/>
      <c r="AN30" s="208"/>
      <c r="AO30" s="209"/>
    </row>
    <row r="31" spans="1:9" s="6" customFormat="1" ht="15" customHeight="1">
      <c r="A31" s="19"/>
      <c r="B31" s="220" t="s">
        <v>118</v>
      </c>
      <c r="C31" s="219"/>
      <c r="D31" s="219"/>
      <c r="E31" s="219"/>
      <c r="F31" s="45">
        <f>'入力シート（アパレル製造_検反・裁断_Ｌ1）'!J24</f>
        <v>0</v>
      </c>
      <c r="G31" s="45">
        <f>'入力シート（アパレル製造_検反・裁断_Ｌ1）'!K24</f>
        <v>0</v>
      </c>
      <c r="H31" s="45">
        <f>'入力シート（アパレル製造_検反・裁断_Ｌ1）'!L24</f>
        <v>0</v>
      </c>
      <c r="I31" s="19"/>
    </row>
    <row r="32" spans="1:41" s="6" customFormat="1" ht="14.25">
      <c r="A32" s="131"/>
      <c r="B32" s="128" t="s">
        <v>113</v>
      </c>
      <c r="C32" s="129"/>
      <c r="D32" s="129"/>
      <c r="E32" s="129"/>
      <c r="F32" s="44" t="e">
        <f>'入力シート（アパレル製造_検反・裁断_Ｌ1）'!J29</f>
        <v>#DIV/0!</v>
      </c>
      <c r="G32" s="44" t="e">
        <f>'入力シート（アパレル製造_検反・裁断_Ｌ1）'!K29</f>
        <v>#DIV/0!</v>
      </c>
      <c r="H32" s="44">
        <f>'入力シート（アパレル製造_検反・裁断_Ｌ1）'!L29</f>
        <v>0</v>
      </c>
      <c r="I32" s="19"/>
      <c r="L32" s="20" t="s">
        <v>19</v>
      </c>
      <c r="M32" s="21"/>
      <c r="N32" s="21"/>
      <c r="O32" s="21"/>
      <c r="P32" s="21"/>
      <c r="Q32" s="21"/>
      <c r="R32" s="21"/>
      <c r="S32" s="21"/>
      <c r="T32" s="21"/>
      <c r="U32" s="21"/>
      <c r="V32" s="21"/>
      <c r="W32" s="21"/>
      <c r="X32" s="21"/>
      <c r="Y32" s="21"/>
      <c r="Z32" s="21"/>
      <c r="AA32" s="20"/>
      <c r="AB32" s="21"/>
      <c r="AC32" s="21"/>
      <c r="AD32" s="21"/>
      <c r="AE32" s="21"/>
      <c r="AF32" s="21"/>
      <c r="AG32" s="21"/>
      <c r="AH32" s="21"/>
      <c r="AI32" s="21"/>
      <c r="AJ32" s="21"/>
      <c r="AK32" s="21"/>
      <c r="AL32" s="21"/>
      <c r="AM32" s="21"/>
      <c r="AN32" s="21"/>
      <c r="AO32" s="21"/>
    </row>
    <row r="33" spans="1:41" s="6" customFormat="1" ht="15" customHeight="1">
      <c r="A33" s="19"/>
      <c r="B33" s="199" t="s">
        <v>114</v>
      </c>
      <c r="C33" s="200"/>
      <c r="D33" s="200"/>
      <c r="E33" s="200"/>
      <c r="F33" s="45" t="e">
        <f>'入力シート（アパレル製造_検反・裁断_Ｌ1）'!J37</f>
        <v>#DIV/0!</v>
      </c>
      <c r="G33" s="45" t="e">
        <f>'入力シート（アパレル製造_検反・裁断_Ｌ1）'!K37</f>
        <v>#DIV/0!</v>
      </c>
      <c r="H33" s="45">
        <v>0</v>
      </c>
      <c r="I33" s="19"/>
      <c r="L33" s="40" t="s">
        <v>20</v>
      </c>
      <c r="M33" s="41"/>
      <c r="N33" s="41"/>
      <c r="O33" s="41"/>
      <c r="P33" s="41"/>
      <c r="Q33" s="41"/>
      <c r="R33" s="41"/>
      <c r="S33" s="41"/>
      <c r="T33" s="41"/>
      <c r="U33" s="41"/>
      <c r="V33" s="41"/>
      <c r="W33" s="41"/>
      <c r="X33" s="41"/>
      <c r="Y33" s="41"/>
      <c r="Z33" s="42"/>
      <c r="AA33" s="31" t="s">
        <v>21</v>
      </c>
      <c r="AB33" s="41"/>
      <c r="AC33" s="41"/>
      <c r="AD33" s="41"/>
      <c r="AE33" s="41"/>
      <c r="AF33" s="41"/>
      <c r="AG33" s="41"/>
      <c r="AH33" s="41"/>
      <c r="AI33" s="41"/>
      <c r="AJ33" s="41"/>
      <c r="AK33" s="41"/>
      <c r="AL33" s="41"/>
      <c r="AM33" s="41"/>
      <c r="AN33" s="41"/>
      <c r="AO33" s="42"/>
    </row>
    <row r="34" spans="1:41" s="6" customFormat="1" ht="14.25">
      <c r="A34" s="19"/>
      <c r="B34" s="222"/>
      <c r="C34" s="222"/>
      <c r="D34" s="222"/>
      <c r="E34" s="222"/>
      <c r="F34" s="44"/>
      <c r="G34" s="44"/>
      <c r="H34" s="44"/>
      <c r="I34" s="19"/>
      <c r="L34" s="201"/>
      <c r="M34" s="210"/>
      <c r="N34" s="210"/>
      <c r="O34" s="210"/>
      <c r="P34" s="210"/>
      <c r="Q34" s="210"/>
      <c r="R34" s="210"/>
      <c r="S34" s="210"/>
      <c r="T34" s="210"/>
      <c r="U34" s="210"/>
      <c r="V34" s="210"/>
      <c r="W34" s="210"/>
      <c r="X34" s="210"/>
      <c r="Y34" s="210"/>
      <c r="Z34" s="211"/>
      <c r="AA34" s="201"/>
      <c r="AB34" s="210"/>
      <c r="AC34" s="210"/>
      <c r="AD34" s="210"/>
      <c r="AE34" s="210"/>
      <c r="AF34" s="210"/>
      <c r="AG34" s="210"/>
      <c r="AH34" s="210"/>
      <c r="AI34" s="210"/>
      <c r="AJ34" s="210"/>
      <c r="AK34" s="210"/>
      <c r="AL34" s="210"/>
      <c r="AM34" s="210"/>
      <c r="AN34" s="210"/>
      <c r="AO34" s="211"/>
    </row>
    <row r="35" spans="1:41" s="6" customFormat="1" ht="14.25">
      <c r="A35" s="19"/>
      <c r="B35" s="139"/>
      <c r="C35" s="139"/>
      <c r="D35" s="140"/>
      <c r="E35" s="140"/>
      <c r="F35" s="141"/>
      <c r="G35" s="141"/>
      <c r="H35" s="141"/>
      <c r="I35" s="19"/>
      <c r="L35" s="212"/>
      <c r="M35" s="213"/>
      <c r="N35" s="213"/>
      <c r="O35" s="213"/>
      <c r="P35" s="213"/>
      <c r="Q35" s="213"/>
      <c r="R35" s="213"/>
      <c r="S35" s="213"/>
      <c r="T35" s="213"/>
      <c r="U35" s="213"/>
      <c r="V35" s="213"/>
      <c r="W35" s="213"/>
      <c r="X35" s="213"/>
      <c r="Y35" s="213"/>
      <c r="Z35" s="214"/>
      <c r="AA35" s="212"/>
      <c r="AB35" s="213"/>
      <c r="AC35" s="213"/>
      <c r="AD35" s="213"/>
      <c r="AE35" s="213"/>
      <c r="AF35" s="213"/>
      <c r="AG35" s="213"/>
      <c r="AH35" s="213"/>
      <c r="AI35" s="213"/>
      <c r="AJ35" s="213"/>
      <c r="AK35" s="213"/>
      <c r="AL35" s="213"/>
      <c r="AM35" s="213"/>
      <c r="AN35" s="213"/>
      <c r="AO35" s="214"/>
    </row>
    <row r="36" spans="1:41" s="6" customFormat="1" ht="14.25">
      <c r="A36" s="19"/>
      <c r="B36" s="2"/>
      <c r="C36" s="2"/>
      <c r="D36" s="2"/>
      <c r="E36" s="2"/>
      <c r="I36" s="19"/>
      <c r="L36" s="212"/>
      <c r="M36" s="213"/>
      <c r="N36" s="213"/>
      <c r="O36" s="213"/>
      <c r="P36" s="213"/>
      <c r="Q36" s="213"/>
      <c r="R36" s="213"/>
      <c r="S36" s="213"/>
      <c r="T36" s="213"/>
      <c r="U36" s="213"/>
      <c r="V36" s="213"/>
      <c r="W36" s="213"/>
      <c r="X36" s="213"/>
      <c r="Y36" s="213"/>
      <c r="Z36" s="214"/>
      <c r="AA36" s="212"/>
      <c r="AB36" s="213"/>
      <c r="AC36" s="213"/>
      <c r="AD36" s="213"/>
      <c r="AE36" s="213"/>
      <c r="AF36" s="213"/>
      <c r="AG36" s="213"/>
      <c r="AH36" s="213"/>
      <c r="AI36" s="213"/>
      <c r="AJ36" s="213"/>
      <c r="AK36" s="213"/>
      <c r="AL36" s="213"/>
      <c r="AM36" s="213"/>
      <c r="AN36" s="213"/>
      <c r="AO36" s="214"/>
    </row>
    <row r="37" spans="1:41" s="6" customFormat="1" ht="14.25">
      <c r="A37" s="19"/>
      <c r="B37" s="2"/>
      <c r="C37" s="2"/>
      <c r="D37" s="2"/>
      <c r="E37" s="2"/>
      <c r="I37" s="19"/>
      <c r="L37" s="212"/>
      <c r="M37" s="213"/>
      <c r="N37" s="213"/>
      <c r="O37" s="213"/>
      <c r="P37" s="213"/>
      <c r="Q37" s="213"/>
      <c r="R37" s="213"/>
      <c r="S37" s="213"/>
      <c r="T37" s="213"/>
      <c r="U37" s="213"/>
      <c r="V37" s="213"/>
      <c r="W37" s="213"/>
      <c r="X37" s="213"/>
      <c r="Y37" s="213"/>
      <c r="Z37" s="214"/>
      <c r="AA37" s="212"/>
      <c r="AB37" s="213"/>
      <c r="AC37" s="213"/>
      <c r="AD37" s="213"/>
      <c r="AE37" s="213"/>
      <c r="AF37" s="213"/>
      <c r="AG37" s="213"/>
      <c r="AH37" s="213"/>
      <c r="AI37" s="213"/>
      <c r="AJ37" s="213"/>
      <c r="AK37" s="213"/>
      <c r="AL37" s="213"/>
      <c r="AM37" s="213"/>
      <c r="AN37" s="213"/>
      <c r="AO37" s="214"/>
    </row>
    <row r="38" spans="1:41" s="6" customFormat="1" ht="14.25">
      <c r="A38" s="19"/>
      <c r="B38" s="2"/>
      <c r="C38" s="2"/>
      <c r="D38" s="2"/>
      <c r="E38" s="2"/>
      <c r="I38" s="19"/>
      <c r="L38" s="212"/>
      <c r="M38" s="213"/>
      <c r="N38" s="213"/>
      <c r="O38" s="213"/>
      <c r="P38" s="213"/>
      <c r="Q38" s="213"/>
      <c r="R38" s="213"/>
      <c r="S38" s="213"/>
      <c r="T38" s="213"/>
      <c r="U38" s="213"/>
      <c r="V38" s="213"/>
      <c r="W38" s="213"/>
      <c r="X38" s="213"/>
      <c r="Y38" s="213"/>
      <c r="Z38" s="214"/>
      <c r="AA38" s="212"/>
      <c r="AB38" s="213"/>
      <c r="AC38" s="213"/>
      <c r="AD38" s="213"/>
      <c r="AE38" s="213"/>
      <c r="AF38" s="213"/>
      <c r="AG38" s="213"/>
      <c r="AH38" s="213"/>
      <c r="AI38" s="213"/>
      <c r="AJ38" s="213"/>
      <c r="AK38" s="213"/>
      <c r="AL38" s="213"/>
      <c r="AM38" s="213"/>
      <c r="AN38" s="213"/>
      <c r="AO38" s="214"/>
    </row>
    <row r="39" spans="1:41" s="6" customFormat="1" ht="15" customHeight="1">
      <c r="A39" s="19"/>
      <c r="B39" s="2"/>
      <c r="C39" s="2"/>
      <c r="D39" s="2"/>
      <c r="E39" s="2"/>
      <c r="F39" s="2"/>
      <c r="G39" s="2"/>
      <c r="H39" s="2"/>
      <c r="I39" s="19"/>
      <c r="L39" s="215"/>
      <c r="M39" s="216"/>
      <c r="N39" s="216"/>
      <c r="O39" s="216"/>
      <c r="P39" s="216"/>
      <c r="Q39" s="216"/>
      <c r="R39" s="216"/>
      <c r="S39" s="216"/>
      <c r="T39" s="216"/>
      <c r="U39" s="216"/>
      <c r="V39" s="216"/>
      <c r="W39" s="216"/>
      <c r="X39" s="216"/>
      <c r="Y39" s="216"/>
      <c r="Z39" s="217"/>
      <c r="AA39" s="215"/>
      <c r="AB39" s="216"/>
      <c r="AC39" s="216"/>
      <c r="AD39" s="216"/>
      <c r="AE39" s="216"/>
      <c r="AF39" s="216"/>
      <c r="AG39" s="216"/>
      <c r="AH39" s="216"/>
      <c r="AI39" s="216"/>
      <c r="AJ39" s="216"/>
      <c r="AK39" s="216"/>
      <c r="AL39" s="216"/>
      <c r="AM39" s="216"/>
      <c r="AN39" s="216"/>
      <c r="AO39" s="217"/>
    </row>
    <row r="40" spans="1:41" s="6" customFormat="1" ht="15" customHeight="1">
      <c r="A40" s="19"/>
      <c r="B40" s="2"/>
      <c r="C40" s="2"/>
      <c r="D40" s="2"/>
      <c r="E40" s="2"/>
      <c r="F40" s="2"/>
      <c r="G40" s="2"/>
      <c r="H40" s="2"/>
      <c r="I40" s="19"/>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row>
  </sheetData>
  <sheetProtection/>
  <mergeCells count="28">
    <mergeCell ref="B29:E29"/>
    <mergeCell ref="B34:E34"/>
    <mergeCell ref="B26:E26"/>
    <mergeCell ref="B27:E27"/>
    <mergeCell ref="B33:E33"/>
    <mergeCell ref="L25:Z30"/>
    <mergeCell ref="AA25:AO30"/>
    <mergeCell ref="L34:Z39"/>
    <mergeCell ref="AA34:AO39"/>
    <mergeCell ref="B30:E30"/>
    <mergeCell ref="B31:E31"/>
    <mergeCell ref="B28:E28"/>
    <mergeCell ref="O4:Q4"/>
    <mergeCell ref="S4:T4"/>
    <mergeCell ref="V4:W4"/>
    <mergeCell ref="AD4:AF4"/>
    <mergeCell ref="B6:H7"/>
    <mergeCell ref="B2:G4"/>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2013-05-30T09:36:28Z</cp:lastPrinted>
  <dcterms:created xsi:type="dcterms:W3CDTF">2005-09-30T06:43:49Z</dcterms:created>
  <dcterms:modified xsi:type="dcterms:W3CDTF">2013-06-06T04:57:15Z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